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vi\Desktop\"/>
    </mc:Choice>
  </mc:AlternateContent>
  <xr:revisionPtr revIDLastSave="0" documentId="13_ncr:1_{B4CD25DD-AA6E-4535-BDEF-D53F1FB1B553}" xr6:coauthVersionLast="45" xr6:coauthVersionMax="45" xr10:uidLastSave="{00000000-0000-0000-0000-000000000000}"/>
  <bookViews>
    <workbookView xWindow="-108" yWindow="-108" windowWidth="23256" windowHeight="12576" xr2:uid="{F36C9964-E275-495E-A2E9-68EF4C78F5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J32" i="1" s="1"/>
  <c r="G3" i="1"/>
  <c r="G2" i="1"/>
  <c r="C2" i="1"/>
  <c r="N2" i="1" s="1"/>
  <c r="D2" i="1"/>
  <c r="O2" i="1" s="1"/>
  <c r="E3" i="1"/>
  <c r="D3" i="1" s="1"/>
  <c r="F3" i="1" s="1"/>
  <c r="H2" i="1" s="1"/>
  <c r="I2" i="1" s="1"/>
  <c r="S4" i="1"/>
  <c r="F33" i="1"/>
  <c r="H32" i="1" l="1"/>
  <c r="I32" i="1" s="1"/>
  <c r="K32" i="1"/>
  <c r="L32" i="1" s="1"/>
  <c r="E4" i="1"/>
  <c r="E5" i="1" s="1"/>
  <c r="J4" i="1" s="1"/>
  <c r="J2" i="1"/>
  <c r="T1" i="1"/>
  <c r="T3" i="1"/>
  <c r="C4" i="1"/>
  <c r="T2" i="1"/>
  <c r="K2" i="1" l="1"/>
  <c r="L2" i="1" s="1"/>
  <c r="D4" i="1"/>
  <c r="F4" i="1" s="1"/>
  <c r="H3" i="1" s="1"/>
  <c r="I3" i="1" s="1"/>
  <c r="J3" i="1"/>
  <c r="D5" i="1"/>
  <c r="F5" i="1" s="1"/>
  <c r="H4" i="1" s="1"/>
  <c r="I4" i="1" s="1"/>
  <c r="K4" i="1" s="1"/>
  <c r="L4" i="1" s="1"/>
  <c r="C5" i="1"/>
  <c r="E6" i="1"/>
  <c r="J5" i="1" s="1"/>
  <c r="K3" i="1" l="1"/>
  <c r="L3" i="1" s="1"/>
  <c r="D6" i="1"/>
  <c r="F6" i="1" s="1"/>
  <c r="H5" i="1" s="1"/>
  <c r="I5" i="1" s="1"/>
  <c r="K5" i="1" s="1"/>
  <c r="L5" i="1" s="1"/>
  <c r="C6" i="1"/>
  <c r="E7" i="1"/>
  <c r="J6" i="1" s="1"/>
  <c r="C7" i="1" l="1"/>
  <c r="E8" i="1"/>
  <c r="J7" i="1" s="1"/>
  <c r="D7" i="1"/>
  <c r="F7" i="1" s="1"/>
  <c r="H6" i="1" s="1"/>
  <c r="I6" i="1" s="1"/>
  <c r="K6" i="1" s="1"/>
  <c r="L6" i="1" s="1"/>
  <c r="E9" i="1" l="1"/>
  <c r="J8" i="1" s="1"/>
  <c r="C8" i="1"/>
  <c r="D8" i="1"/>
  <c r="F8" i="1" s="1"/>
  <c r="H7" i="1" s="1"/>
  <c r="I7" i="1" s="1"/>
  <c r="K7" i="1" s="1"/>
  <c r="L7" i="1" s="1"/>
  <c r="D9" i="1" l="1"/>
  <c r="F9" i="1" s="1"/>
  <c r="H8" i="1" s="1"/>
  <c r="I8" i="1" s="1"/>
  <c r="K8" i="1" s="1"/>
  <c r="L8" i="1" s="1"/>
  <c r="C9" i="1"/>
  <c r="E10" i="1"/>
  <c r="J9" i="1" s="1"/>
  <c r="C10" i="1" l="1"/>
  <c r="D10" i="1"/>
  <c r="F10" i="1" s="1"/>
  <c r="H9" i="1" s="1"/>
  <c r="I9" i="1" s="1"/>
  <c r="K9" i="1" s="1"/>
  <c r="L9" i="1" s="1"/>
  <c r="E11" i="1"/>
  <c r="J10" i="1" s="1"/>
  <c r="C11" i="1" l="1"/>
  <c r="E12" i="1"/>
  <c r="J11" i="1" s="1"/>
  <c r="D11" i="1"/>
  <c r="F11" i="1" s="1"/>
  <c r="H10" i="1" s="1"/>
  <c r="I10" i="1" s="1"/>
  <c r="K10" i="1" l="1"/>
  <c r="L10" i="1" s="1"/>
  <c r="E13" i="1"/>
  <c r="J12" i="1" s="1"/>
  <c r="D12" i="1"/>
  <c r="F12" i="1" s="1"/>
  <c r="H11" i="1" s="1"/>
  <c r="I11" i="1" s="1"/>
  <c r="K11" i="1" s="1"/>
  <c r="L11" i="1" s="1"/>
  <c r="C12" i="1"/>
  <c r="D13" i="1" l="1"/>
  <c r="F13" i="1" s="1"/>
  <c r="H12" i="1" s="1"/>
  <c r="I12" i="1" s="1"/>
  <c r="C13" i="1"/>
  <c r="E14" i="1"/>
  <c r="J13" i="1" s="1"/>
  <c r="D14" i="1" l="1"/>
  <c r="F14" i="1" s="1"/>
  <c r="H13" i="1" s="1"/>
  <c r="I13" i="1" s="1"/>
  <c r="K13" i="1" s="1"/>
  <c r="L13" i="1" s="1"/>
  <c r="C14" i="1"/>
  <c r="E15" i="1"/>
  <c r="J14" i="1" s="1"/>
  <c r="K12" i="1"/>
  <c r="L12" i="1" s="1"/>
  <c r="E16" i="1" l="1"/>
  <c r="J15" i="1" s="1"/>
  <c r="C15" i="1"/>
  <c r="D15" i="1"/>
  <c r="F15" i="1" s="1"/>
  <c r="H14" i="1" s="1"/>
  <c r="I14" i="1" s="1"/>
  <c r="K14" i="1" s="1"/>
  <c r="L14" i="1" s="1"/>
  <c r="E17" i="1" l="1"/>
  <c r="J16" i="1" s="1"/>
  <c r="C16" i="1"/>
  <c r="D16" i="1"/>
  <c r="F16" i="1" s="1"/>
  <c r="H15" i="1" s="1"/>
  <c r="I15" i="1" s="1"/>
  <c r="K15" i="1" s="1"/>
  <c r="L15" i="1" s="1"/>
  <c r="D17" i="1" l="1"/>
  <c r="F17" i="1" s="1"/>
  <c r="H16" i="1" s="1"/>
  <c r="I16" i="1" s="1"/>
  <c r="K16" i="1" s="1"/>
  <c r="L16" i="1" s="1"/>
  <c r="E18" i="1"/>
  <c r="J17" i="1" s="1"/>
  <c r="C17" i="1"/>
  <c r="D18" i="1" l="1"/>
  <c r="F18" i="1" s="1"/>
  <c r="H17" i="1" s="1"/>
  <c r="I17" i="1" s="1"/>
  <c r="K17" i="1" s="1"/>
  <c r="L17" i="1" s="1"/>
  <c r="C18" i="1"/>
  <c r="E19" i="1"/>
  <c r="J18" i="1" s="1"/>
  <c r="E20" i="1" l="1"/>
  <c r="J19" i="1" s="1"/>
  <c r="C19" i="1"/>
  <c r="D19" i="1"/>
  <c r="F19" i="1" s="1"/>
  <c r="H18" i="1" s="1"/>
  <c r="I18" i="1" s="1"/>
  <c r="K18" i="1" s="1"/>
  <c r="L18" i="1" s="1"/>
  <c r="E21" i="1" l="1"/>
  <c r="J20" i="1" s="1"/>
  <c r="D20" i="1"/>
  <c r="F20" i="1" s="1"/>
  <c r="H19" i="1" s="1"/>
  <c r="I19" i="1" s="1"/>
  <c r="K19" i="1" s="1"/>
  <c r="L19" i="1" s="1"/>
  <c r="C20" i="1"/>
  <c r="D21" i="1" l="1"/>
  <c r="F21" i="1" s="1"/>
  <c r="H20" i="1" s="1"/>
  <c r="I20" i="1" s="1"/>
  <c r="K20" i="1" s="1"/>
  <c r="L20" i="1" s="1"/>
  <c r="C21" i="1"/>
  <c r="E22" i="1"/>
  <c r="J21" i="1" s="1"/>
  <c r="C22" i="1" l="1"/>
  <c r="D22" i="1"/>
  <c r="F22" i="1" s="1"/>
  <c r="H21" i="1" s="1"/>
  <c r="I21" i="1" s="1"/>
  <c r="E23" i="1"/>
  <c r="J22" i="1" s="1"/>
  <c r="K21" i="1" l="1"/>
  <c r="L21" i="1" s="1"/>
  <c r="E24" i="1"/>
  <c r="J23" i="1" s="1"/>
  <c r="C23" i="1"/>
  <c r="D23" i="1"/>
  <c r="F23" i="1" s="1"/>
  <c r="H22" i="1" s="1"/>
  <c r="I22" i="1" s="1"/>
  <c r="K22" i="1" s="1"/>
  <c r="L22" i="1" s="1"/>
  <c r="C24" i="1" l="1"/>
  <c r="E25" i="1"/>
  <c r="J24" i="1" s="1"/>
  <c r="D24" i="1"/>
  <c r="F24" i="1" s="1"/>
  <c r="H23" i="1" s="1"/>
  <c r="I23" i="1" s="1"/>
  <c r="K23" i="1" s="1"/>
  <c r="L23" i="1" s="1"/>
  <c r="D25" i="1" l="1"/>
  <c r="F25" i="1" s="1"/>
  <c r="H24" i="1" s="1"/>
  <c r="I24" i="1" s="1"/>
  <c r="C25" i="1"/>
  <c r="E26" i="1"/>
  <c r="J25" i="1" s="1"/>
  <c r="C26" i="1" l="1"/>
  <c r="E27" i="1"/>
  <c r="J26" i="1" s="1"/>
  <c r="D26" i="1"/>
  <c r="F26" i="1" s="1"/>
  <c r="H25" i="1" s="1"/>
  <c r="I25" i="1" s="1"/>
  <c r="K25" i="1" s="1"/>
  <c r="L25" i="1" s="1"/>
  <c r="K24" i="1"/>
  <c r="L24" i="1" s="1"/>
  <c r="E28" i="1" l="1"/>
  <c r="J27" i="1" s="1"/>
  <c r="C27" i="1"/>
  <c r="D27" i="1"/>
  <c r="F27" i="1" s="1"/>
  <c r="H26" i="1" s="1"/>
  <c r="I26" i="1" s="1"/>
  <c r="K26" i="1" s="1"/>
  <c r="L26" i="1" s="1"/>
  <c r="D28" i="1" l="1"/>
  <c r="F28" i="1" s="1"/>
  <c r="H27" i="1" s="1"/>
  <c r="I27" i="1" s="1"/>
  <c r="K27" i="1" s="1"/>
  <c r="L27" i="1" s="1"/>
  <c r="C28" i="1"/>
  <c r="E29" i="1"/>
  <c r="J28" i="1" s="1"/>
  <c r="D29" i="1" l="1"/>
  <c r="F29" i="1" s="1"/>
  <c r="H28" i="1" s="1"/>
  <c r="I28" i="1" s="1"/>
  <c r="K28" i="1" s="1"/>
  <c r="L28" i="1" s="1"/>
  <c r="C29" i="1"/>
  <c r="E30" i="1"/>
  <c r="J29" i="1" s="1"/>
  <c r="C30" i="1" l="1"/>
  <c r="D30" i="1"/>
  <c r="F30" i="1" s="1"/>
  <c r="H29" i="1" s="1"/>
  <c r="I29" i="1" s="1"/>
  <c r="K29" i="1" s="1"/>
  <c r="L29" i="1" s="1"/>
  <c r="E31" i="1"/>
  <c r="J30" i="1" s="1"/>
  <c r="E32" i="1" l="1"/>
  <c r="J31" i="1" s="1"/>
  <c r="D31" i="1"/>
  <c r="F31" i="1" s="1"/>
  <c r="H30" i="1" s="1"/>
  <c r="I30" i="1" s="1"/>
  <c r="K30" i="1" s="1"/>
  <c r="L30" i="1" s="1"/>
  <c r="C31" i="1"/>
  <c r="D32" i="1" l="1"/>
  <c r="F32" i="1" s="1"/>
  <c r="H31" i="1" s="1"/>
  <c r="I31" i="1" s="1"/>
  <c r="K31" i="1" s="1"/>
  <c r="L31" i="1" s="1"/>
  <c r="C32" i="1"/>
</calcChain>
</file>

<file path=xl/sharedStrings.xml><?xml version="1.0" encoding="utf-8"?>
<sst xmlns="http://schemas.openxmlformats.org/spreadsheetml/2006/main" count="16" uniqueCount="13">
  <si>
    <t>start(sec)</t>
  </si>
  <si>
    <t>end (sec</t>
  </si>
  <si>
    <t>d</t>
  </si>
  <si>
    <t>i</t>
  </si>
  <si>
    <t>o</t>
  </si>
  <si>
    <t>tt</t>
  </si>
  <si>
    <t xml:space="preserve">fade in </t>
  </si>
  <si>
    <t>fade out</t>
  </si>
  <si>
    <t>total time</t>
  </si>
  <si>
    <t>duration</t>
  </si>
  <si>
    <t>Fade in</t>
  </si>
  <si>
    <t>Step</t>
  </si>
  <si>
    <t>Fadeout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</si>
</sst>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9" fontId="0" fillId="0" borderId="0" xfId="1" applyFont="1"/>
    <xf numFmtId="9" fontId="0" fillId="0" borderId="0" xfId="0" applyNumberFormat="1"/>
    <xf numFmtId="0" fontId="0" fillId="2" borderId="0" xfId="0" applyFill="1"/>
    <xf numFmtId="9" fontId="0" fillId="2" borderId="0" xfId="0" applyNumberFormat="1" applyFill="1"/>
    <xf numFmtId="0" fontId="2" fillId="2" borderId="0" xfId="0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9B97A-45C8-49EA-8912-D1BC889B6094}">
  <dimension ref="A1:T33"/>
  <sheetViews>
    <sheetView tabSelected="1" workbookViewId="0">
      <selection activeCell="R7" sqref="R7"/>
    </sheetView>
  </sheetViews>
  <sheetFormatPr defaultRowHeight="14.4" x14ac:dyDescent="0.3"/>
  <cols>
    <col min="2" max="2" width="0" hidden="1" customWidth="1"/>
    <col min="3" max="4" width="0" style="1" hidden="1" customWidth="1"/>
    <col min="5" max="6" width="0" hidden="1" customWidth="1"/>
    <col min="9" max="9" width="8.88671875" style="3"/>
    <col min="10" max="10" width="0" hidden="1" customWidth="1"/>
    <col min="11" max="11" width="8.88671875" style="3"/>
    <col min="13" max="15" width="0" hidden="1" customWidth="1"/>
  </cols>
  <sheetData>
    <row r="1" spans="1:20" x14ac:dyDescent="0.3">
      <c r="A1" t="s">
        <v>11</v>
      </c>
      <c r="B1" t="s">
        <v>0</v>
      </c>
      <c r="C1" s="2" t="s">
        <v>9</v>
      </c>
      <c r="D1" s="2" t="s">
        <v>7</v>
      </c>
      <c r="E1" t="s">
        <v>1</v>
      </c>
      <c r="G1" s="2" t="s">
        <v>9</v>
      </c>
      <c r="I1" s="3" t="s">
        <v>10</v>
      </c>
      <c r="K1" s="3" t="s">
        <v>12</v>
      </c>
      <c r="Q1" t="s">
        <v>6</v>
      </c>
      <c r="R1" t="s">
        <v>3</v>
      </c>
      <c r="S1">
        <v>0.5</v>
      </c>
      <c r="T1" s="1">
        <f>S1/S4</f>
        <v>0.125</v>
      </c>
    </row>
    <row r="2" spans="1:20" x14ac:dyDescent="0.3">
      <c r="A2">
        <v>1</v>
      </c>
      <c r="B2">
        <v>0</v>
      </c>
      <c r="C2" s="1">
        <f>1-($S$2/$E2)</f>
        <v>0</v>
      </c>
      <c r="D2" s="1">
        <f>1-($S$3/E2)</f>
        <v>0.83333333333333337</v>
      </c>
      <c r="E2">
        <v>3</v>
      </c>
      <c r="G2">
        <f>S2</f>
        <v>3</v>
      </c>
      <c r="H2">
        <f>F3-G3</f>
        <v>1.5</v>
      </c>
      <c r="I2" s="4">
        <f>H2/E3</f>
        <v>0.3</v>
      </c>
      <c r="J2" s="2">
        <f>G3/E3</f>
        <v>0.6</v>
      </c>
      <c r="K2" s="4">
        <f>I2+J2</f>
        <v>0.89999999999999991</v>
      </c>
      <c r="L2">
        <f>(1-K2)*E3</f>
        <v>0.50000000000000044</v>
      </c>
      <c r="N2">
        <f>E2*C2</f>
        <v>0</v>
      </c>
      <c r="O2">
        <f>E2*D2</f>
        <v>2.5</v>
      </c>
      <c r="Q2" t="s">
        <v>9</v>
      </c>
      <c r="R2" t="s">
        <v>2</v>
      </c>
      <c r="S2" s="5">
        <v>3</v>
      </c>
      <c r="T2" s="1">
        <f>S2/S4</f>
        <v>0.75</v>
      </c>
    </row>
    <row r="3" spans="1:20" x14ac:dyDescent="0.3">
      <c r="A3">
        <v>2</v>
      </c>
      <c r="B3">
        <v>0</v>
      </c>
      <c r="D3" s="1">
        <f>1-($S$1/$E3)</f>
        <v>0.9</v>
      </c>
      <c r="E3">
        <f>E2+2</f>
        <v>5</v>
      </c>
      <c r="F3">
        <f>D3*E3</f>
        <v>4.5</v>
      </c>
      <c r="G3">
        <f>$S$2</f>
        <v>3</v>
      </c>
      <c r="H3">
        <f>F4-G4</f>
        <v>4.5</v>
      </c>
      <c r="I3" s="4">
        <f>H3/E4</f>
        <v>0.5625</v>
      </c>
      <c r="J3" s="2">
        <f>G4/E4</f>
        <v>0.375</v>
      </c>
      <c r="K3" s="4">
        <f>I3+J3</f>
        <v>0.9375</v>
      </c>
      <c r="L3">
        <f>(1-K3)*E4</f>
        <v>0.5</v>
      </c>
      <c r="Q3" t="s">
        <v>7</v>
      </c>
      <c r="R3" t="s">
        <v>4</v>
      </c>
      <c r="S3">
        <v>0.5</v>
      </c>
      <c r="T3" s="1">
        <f>1-(S3/S4)</f>
        <v>0.875</v>
      </c>
    </row>
    <row r="4" spans="1:20" x14ac:dyDescent="0.3">
      <c r="A4">
        <v>3</v>
      </c>
      <c r="B4">
        <v>0</v>
      </c>
      <c r="C4" s="1">
        <f>1-($S$2/$E4)</f>
        <v>0.625</v>
      </c>
      <c r="D4" s="1">
        <f>1-($S$1/$E4)</f>
        <v>0.9375</v>
      </c>
      <c r="E4">
        <f t="shared" ref="E4:E32" si="0">E3+G3</f>
        <v>8</v>
      </c>
      <c r="F4">
        <f>D4*E4</f>
        <v>7.5</v>
      </c>
      <c r="G4">
        <f t="shared" ref="G4:G33" si="1">$S$2</f>
        <v>3</v>
      </c>
      <c r="H4">
        <f>F5-G5</f>
        <v>7.5</v>
      </c>
      <c r="I4" s="4">
        <f>H4/E5</f>
        <v>0.68181818181818177</v>
      </c>
      <c r="J4" s="2">
        <f>G5/E5</f>
        <v>0.27272727272727271</v>
      </c>
      <c r="K4" s="4">
        <f>I4+J4</f>
        <v>0.95454545454545447</v>
      </c>
      <c r="L4">
        <f>(1-K4)*E5</f>
        <v>0.50000000000000078</v>
      </c>
      <c r="Q4" t="s">
        <v>8</v>
      </c>
      <c r="R4" t="s">
        <v>5</v>
      </c>
      <c r="S4">
        <f>SUM(S1:S3)</f>
        <v>4</v>
      </c>
    </row>
    <row r="5" spans="1:20" x14ac:dyDescent="0.3">
      <c r="A5">
        <v>4</v>
      </c>
      <c r="B5">
        <v>0</v>
      </c>
      <c r="C5" s="1">
        <f>1-($S$2/$E5)</f>
        <v>0.72727272727272729</v>
      </c>
      <c r="D5" s="1">
        <f>1-($S$1/$E5)</f>
        <v>0.95454545454545459</v>
      </c>
      <c r="E5">
        <f t="shared" si="0"/>
        <v>11</v>
      </c>
      <c r="F5">
        <f>D5*E5</f>
        <v>10.5</v>
      </c>
      <c r="G5">
        <f t="shared" si="1"/>
        <v>3</v>
      </c>
      <c r="H5">
        <f>F6-G6</f>
        <v>10.5</v>
      </c>
      <c r="I5" s="4">
        <f>H5/E6</f>
        <v>0.75</v>
      </c>
      <c r="J5" s="2">
        <f>G6/E6</f>
        <v>0.21428571428571427</v>
      </c>
      <c r="K5" s="4">
        <f>I5+J5</f>
        <v>0.9642857142857143</v>
      </c>
      <c r="L5">
        <f>(1-K5)*E6</f>
        <v>0.49999999999999978</v>
      </c>
    </row>
    <row r="6" spans="1:20" x14ac:dyDescent="0.3">
      <c r="A6">
        <v>5</v>
      </c>
      <c r="B6">
        <v>0</v>
      </c>
      <c r="C6" s="1">
        <f>1-($S$2/$E6)</f>
        <v>0.7857142857142857</v>
      </c>
      <c r="D6" s="1">
        <f>1-($S$1/$E6)</f>
        <v>0.9642857142857143</v>
      </c>
      <c r="E6">
        <f t="shared" si="0"/>
        <v>14</v>
      </c>
      <c r="F6">
        <f>D6*E6</f>
        <v>13.5</v>
      </c>
      <c r="G6">
        <f t="shared" si="1"/>
        <v>3</v>
      </c>
      <c r="H6">
        <f>F7-G7</f>
        <v>13.5</v>
      </c>
      <c r="I6" s="4">
        <f>H6/E7</f>
        <v>0.79411764705882348</v>
      </c>
      <c r="J6" s="2">
        <f>G7/E7</f>
        <v>0.17647058823529413</v>
      </c>
      <c r="K6" s="4">
        <f>I6+J6</f>
        <v>0.97058823529411764</v>
      </c>
      <c r="L6">
        <f>(1-K6)*E7</f>
        <v>0.50000000000000011</v>
      </c>
    </row>
    <row r="7" spans="1:20" x14ac:dyDescent="0.3">
      <c r="A7">
        <v>6</v>
      </c>
      <c r="B7">
        <v>0</v>
      </c>
      <c r="C7" s="1">
        <f>1-($S$2/$E7)</f>
        <v>0.82352941176470584</v>
      </c>
      <c r="D7" s="1">
        <f>1-($S$1/$E7)</f>
        <v>0.97058823529411764</v>
      </c>
      <c r="E7">
        <f t="shared" si="0"/>
        <v>17</v>
      </c>
      <c r="F7">
        <f>D7*E7</f>
        <v>16.5</v>
      </c>
      <c r="G7">
        <f t="shared" si="1"/>
        <v>3</v>
      </c>
      <c r="H7">
        <f>F8-G8</f>
        <v>16.5</v>
      </c>
      <c r="I7" s="4">
        <f>H7/E8</f>
        <v>0.82499999999999996</v>
      </c>
      <c r="J7" s="2">
        <f>G8/E8</f>
        <v>0.15</v>
      </c>
      <c r="K7" s="4">
        <f>I7+J7</f>
        <v>0.97499999999999998</v>
      </c>
      <c r="L7">
        <f>(1-K7)*E8</f>
        <v>0.50000000000000044</v>
      </c>
    </row>
    <row r="8" spans="1:20" x14ac:dyDescent="0.3">
      <c r="A8">
        <v>7</v>
      </c>
      <c r="B8">
        <v>0</v>
      </c>
      <c r="C8" s="1">
        <f>1-($S$2/$E8)</f>
        <v>0.85</v>
      </c>
      <c r="D8" s="1">
        <f>1-($S$1/$E8)</f>
        <v>0.97499999999999998</v>
      </c>
      <c r="E8">
        <f t="shared" si="0"/>
        <v>20</v>
      </c>
      <c r="F8">
        <f>D8*E8</f>
        <v>19.5</v>
      </c>
      <c r="G8">
        <f t="shared" si="1"/>
        <v>3</v>
      </c>
      <c r="H8">
        <f>F9-G9</f>
        <v>19.5</v>
      </c>
      <c r="I8" s="4">
        <f>H8/E9</f>
        <v>0.84782608695652173</v>
      </c>
      <c r="J8" s="2">
        <f>G9/E9</f>
        <v>0.13043478260869565</v>
      </c>
      <c r="K8" s="4">
        <f>I8+J8</f>
        <v>0.97826086956521741</v>
      </c>
      <c r="L8">
        <f>(1-K8)*E9</f>
        <v>0.49999999999999967</v>
      </c>
    </row>
    <row r="9" spans="1:20" x14ac:dyDescent="0.3">
      <c r="A9">
        <v>8</v>
      </c>
      <c r="B9">
        <v>0</v>
      </c>
      <c r="C9" s="1">
        <f>1-($S$2/$E9)</f>
        <v>0.86956521739130432</v>
      </c>
      <c r="D9" s="1">
        <f>1-($S$1/$E9)</f>
        <v>0.97826086956521741</v>
      </c>
      <c r="E9">
        <f t="shared" si="0"/>
        <v>23</v>
      </c>
      <c r="F9">
        <f>D9*E9</f>
        <v>22.5</v>
      </c>
      <c r="G9">
        <f t="shared" si="1"/>
        <v>3</v>
      </c>
      <c r="H9">
        <f>F10-G10</f>
        <v>22.5</v>
      </c>
      <c r="I9" s="4">
        <f>H9/E10</f>
        <v>0.86538461538461542</v>
      </c>
      <c r="J9" s="2">
        <f>G10/E10</f>
        <v>0.11538461538461539</v>
      </c>
      <c r="K9" s="4">
        <f>I9+J9</f>
        <v>0.98076923076923084</v>
      </c>
      <c r="L9">
        <f>(1-K9)*E10</f>
        <v>0.49999999999999822</v>
      </c>
    </row>
    <row r="10" spans="1:20" x14ac:dyDescent="0.3">
      <c r="A10">
        <v>9</v>
      </c>
      <c r="B10">
        <v>0</v>
      </c>
      <c r="C10" s="1">
        <f>1-($S$2/$E10)</f>
        <v>0.88461538461538458</v>
      </c>
      <c r="D10" s="1">
        <f>1-($S$1/$E10)</f>
        <v>0.98076923076923073</v>
      </c>
      <c r="E10">
        <f t="shared" si="0"/>
        <v>26</v>
      </c>
      <c r="F10">
        <f>D10*E10</f>
        <v>25.5</v>
      </c>
      <c r="G10">
        <f t="shared" si="1"/>
        <v>3</v>
      </c>
      <c r="H10">
        <f>F11-G11</f>
        <v>25.5</v>
      </c>
      <c r="I10" s="4">
        <f>H10/E11</f>
        <v>0.87931034482758619</v>
      </c>
      <c r="J10" s="2">
        <f>G11/E11</f>
        <v>0.10344827586206896</v>
      </c>
      <c r="K10" s="4">
        <f>I10+J10</f>
        <v>0.98275862068965514</v>
      </c>
      <c r="L10">
        <f>(1-K10)*E11</f>
        <v>0.500000000000001</v>
      </c>
    </row>
    <row r="11" spans="1:20" x14ac:dyDescent="0.3">
      <c r="A11">
        <v>10</v>
      </c>
      <c r="B11">
        <v>0</v>
      </c>
      <c r="C11" s="1">
        <f>1-($S$2/$E11)</f>
        <v>0.89655172413793105</v>
      </c>
      <c r="D11" s="1">
        <f>1-($S$1/$E11)</f>
        <v>0.98275862068965514</v>
      </c>
      <c r="E11">
        <f t="shared" si="0"/>
        <v>29</v>
      </c>
      <c r="F11">
        <f>D11*E11</f>
        <v>28.5</v>
      </c>
      <c r="G11">
        <f t="shared" si="1"/>
        <v>3</v>
      </c>
      <c r="H11">
        <f>F12-G12</f>
        <v>28.5</v>
      </c>
      <c r="I11" s="4">
        <f>H11/E12</f>
        <v>0.890625</v>
      </c>
      <c r="J11" s="2">
        <f>G12/E12</f>
        <v>9.375E-2</v>
      </c>
      <c r="K11" s="4">
        <f>I11+J11</f>
        <v>0.984375</v>
      </c>
      <c r="L11">
        <f>(1-K11)*E12</f>
        <v>0.5</v>
      </c>
    </row>
    <row r="12" spans="1:20" x14ac:dyDescent="0.3">
      <c r="A12">
        <v>11</v>
      </c>
      <c r="B12">
        <v>0</v>
      </c>
      <c r="C12" s="1">
        <f>1-($S$2/$E12)</f>
        <v>0.90625</v>
      </c>
      <c r="D12" s="1">
        <f>1-($S$1/$E12)</f>
        <v>0.984375</v>
      </c>
      <c r="E12">
        <f t="shared" si="0"/>
        <v>32</v>
      </c>
      <c r="F12">
        <f>D12*E12</f>
        <v>31.5</v>
      </c>
      <c r="G12">
        <f t="shared" si="1"/>
        <v>3</v>
      </c>
      <c r="H12">
        <f>F13-G13</f>
        <v>31.5</v>
      </c>
      <c r="I12" s="4">
        <f>H12/E13</f>
        <v>0.9</v>
      </c>
      <c r="J12" s="2">
        <f>G13/E13</f>
        <v>8.5714285714285715E-2</v>
      </c>
      <c r="K12" s="4">
        <f>I12+J12</f>
        <v>0.98571428571428577</v>
      </c>
      <c r="L12">
        <f>(1-K12)*E13</f>
        <v>0.49999999999999822</v>
      </c>
    </row>
    <row r="13" spans="1:20" x14ac:dyDescent="0.3">
      <c r="A13">
        <v>12</v>
      </c>
      <c r="B13">
        <v>0</v>
      </c>
      <c r="C13" s="1">
        <f>1-($S$2/$E13)</f>
        <v>0.91428571428571426</v>
      </c>
      <c r="D13" s="1">
        <f>1-($S$1/$E13)</f>
        <v>0.98571428571428577</v>
      </c>
      <c r="E13">
        <f t="shared" si="0"/>
        <v>35</v>
      </c>
      <c r="F13">
        <f>D13*E13</f>
        <v>34.5</v>
      </c>
      <c r="G13">
        <f t="shared" si="1"/>
        <v>3</v>
      </c>
      <c r="H13">
        <f>F14-G14</f>
        <v>34.5</v>
      </c>
      <c r="I13" s="4">
        <f>H13/E14</f>
        <v>0.90789473684210531</v>
      </c>
      <c r="J13" s="2">
        <f>G14/E14</f>
        <v>7.8947368421052627E-2</v>
      </c>
      <c r="K13" s="4">
        <f>I13+J13</f>
        <v>0.98684210526315796</v>
      </c>
      <c r="L13">
        <f>(1-K13)*E14</f>
        <v>0.49999999999999734</v>
      </c>
    </row>
    <row r="14" spans="1:20" x14ac:dyDescent="0.3">
      <c r="A14">
        <v>13</v>
      </c>
      <c r="B14">
        <v>0</v>
      </c>
      <c r="C14" s="1">
        <f>1-($S$2/$E14)</f>
        <v>0.92105263157894735</v>
      </c>
      <c r="D14" s="1">
        <f>1-($S$1/$E14)</f>
        <v>0.98684210526315785</v>
      </c>
      <c r="E14">
        <f t="shared" si="0"/>
        <v>38</v>
      </c>
      <c r="F14">
        <f>D14*E14</f>
        <v>37.5</v>
      </c>
      <c r="G14">
        <f t="shared" si="1"/>
        <v>3</v>
      </c>
      <c r="H14">
        <f>F15-G15</f>
        <v>37.5</v>
      </c>
      <c r="I14" s="4">
        <f>H14/E15</f>
        <v>0.91463414634146345</v>
      </c>
      <c r="J14" s="2">
        <f>G15/E15</f>
        <v>7.3170731707317069E-2</v>
      </c>
      <c r="K14" s="4">
        <f>I14+J14</f>
        <v>0.98780487804878048</v>
      </c>
      <c r="L14">
        <f>(1-K14)*E15</f>
        <v>0.50000000000000044</v>
      </c>
    </row>
    <row r="15" spans="1:20" x14ac:dyDescent="0.3">
      <c r="A15">
        <v>14</v>
      </c>
      <c r="B15">
        <v>0</v>
      </c>
      <c r="C15" s="1">
        <f>1-($S$2/$E15)</f>
        <v>0.92682926829268297</v>
      </c>
      <c r="D15" s="1">
        <f>1-($S$1/$E15)</f>
        <v>0.98780487804878048</v>
      </c>
      <c r="E15">
        <f t="shared" si="0"/>
        <v>41</v>
      </c>
      <c r="F15">
        <f>D15*E15</f>
        <v>40.5</v>
      </c>
      <c r="G15">
        <f t="shared" si="1"/>
        <v>3</v>
      </c>
      <c r="H15">
        <f>F16-G16</f>
        <v>40.5</v>
      </c>
      <c r="I15" s="4">
        <f>H15/E16</f>
        <v>0.92045454545454541</v>
      </c>
      <c r="J15" s="2">
        <f>G16/E16</f>
        <v>6.8181818181818177E-2</v>
      </c>
      <c r="K15" s="4">
        <f>I15+J15</f>
        <v>0.98863636363636354</v>
      </c>
      <c r="L15">
        <f>(1-K15)*E16</f>
        <v>0.50000000000000444</v>
      </c>
    </row>
    <row r="16" spans="1:20" x14ac:dyDescent="0.3">
      <c r="A16">
        <v>15</v>
      </c>
      <c r="B16">
        <v>0</v>
      </c>
      <c r="C16" s="1">
        <f>1-($S$2/$E16)</f>
        <v>0.93181818181818188</v>
      </c>
      <c r="D16" s="1">
        <f>1-($S$1/$E16)</f>
        <v>0.98863636363636365</v>
      </c>
      <c r="E16">
        <f t="shared" si="0"/>
        <v>44</v>
      </c>
      <c r="F16">
        <f>D16*E16</f>
        <v>43.5</v>
      </c>
      <c r="G16">
        <f t="shared" si="1"/>
        <v>3</v>
      </c>
      <c r="H16">
        <f>F17-G17</f>
        <v>43.5</v>
      </c>
      <c r="I16" s="4">
        <f>H16/E17</f>
        <v>0.92553191489361697</v>
      </c>
      <c r="J16" s="2">
        <f>G17/E17</f>
        <v>6.3829787234042548E-2</v>
      </c>
      <c r="K16" s="4">
        <f>I16+J16</f>
        <v>0.9893617021276595</v>
      </c>
      <c r="L16">
        <f>(1-K16)*E17</f>
        <v>0.50000000000000333</v>
      </c>
    </row>
    <row r="17" spans="1:12" x14ac:dyDescent="0.3">
      <c r="A17">
        <v>16</v>
      </c>
      <c r="B17">
        <v>0</v>
      </c>
      <c r="C17" s="1">
        <f>1-($S$2/$E17)</f>
        <v>0.93617021276595747</v>
      </c>
      <c r="D17" s="1">
        <f>1-($S$1/$E17)</f>
        <v>0.98936170212765961</v>
      </c>
      <c r="E17">
        <f t="shared" si="0"/>
        <v>47</v>
      </c>
      <c r="F17">
        <f>D17*E17</f>
        <v>46.5</v>
      </c>
      <c r="G17">
        <f t="shared" si="1"/>
        <v>3</v>
      </c>
      <c r="H17">
        <f>F18-G18</f>
        <v>46.5</v>
      </c>
      <c r="I17" s="4">
        <f>H17/E18</f>
        <v>0.93</v>
      </c>
      <c r="J17" s="2">
        <f>G18/E18</f>
        <v>0.06</v>
      </c>
      <c r="K17" s="4">
        <f>I17+J17</f>
        <v>0.99</v>
      </c>
      <c r="L17">
        <f>(1-K17)*E18</f>
        <v>0.50000000000000044</v>
      </c>
    </row>
    <row r="18" spans="1:12" x14ac:dyDescent="0.3">
      <c r="A18">
        <v>17</v>
      </c>
      <c r="B18">
        <v>0</v>
      </c>
      <c r="C18" s="1">
        <f>1-($S$2/$E18)</f>
        <v>0.94</v>
      </c>
      <c r="D18" s="1">
        <f>1-($S$1/$E18)</f>
        <v>0.99</v>
      </c>
      <c r="E18">
        <f t="shared" si="0"/>
        <v>50</v>
      </c>
      <c r="F18">
        <f>D18*E18</f>
        <v>49.5</v>
      </c>
      <c r="G18">
        <f t="shared" si="1"/>
        <v>3</v>
      </c>
      <c r="H18">
        <f>F19-G19</f>
        <v>49.5</v>
      </c>
      <c r="I18" s="4">
        <f>H18/E19</f>
        <v>0.93396226415094341</v>
      </c>
      <c r="J18" s="2">
        <f>G19/E19</f>
        <v>5.6603773584905662E-2</v>
      </c>
      <c r="K18" s="4">
        <f>I18+J18</f>
        <v>0.99056603773584906</v>
      </c>
      <c r="L18">
        <f>(1-K18)*E19</f>
        <v>0.49999999999999989</v>
      </c>
    </row>
    <row r="19" spans="1:12" x14ac:dyDescent="0.3">
      <c r="A19">
        <v>18</v>
      </c>
      <c r="B19">
        <v>0</v>
      </c>
      <c r="C19" s="1">
        <f>1-($S$2/$E19)</f>
        <v>0.94339622641509435</v>
      </c>
      <c r="D19" s="1">
        <f>1-($S$1/$E19)</f>
        <v>0.99056603773584906</v>
      </c>
      <c r="E19">
        <f t="shared" si="0"/>
        <v>53</v>
      </c>
      <c r="F19">
        <f>D19*E19</f>
        <v>52.5</v>
      </c>
      <c r="G19">
        <f t="shared" si="1"/>
        <v>3</v>
      </c>
      <c r="H19">
        <f>F20-G20</f>
        <v>52.5</v>
      </c>
      <c r="I19" s="4">
        <f>H19/E20</f>
        <v>0.9375</v>
      </c>
      <c r="J19" s="2">
        <f>G20/E20</f>
        <v>5.3571428571428568E-2</v>
      </c>
      <c r="K19" s="4">
        <f>I19+J19</f>
        <v>0.9910714285714286</v>
      </c>
      <c r="L19">
        <f>(1-K19)*E20</f>
        <v>0.49999999999999822</v>
      </c>
    </row>
    <row r="20" spans="1:12" x14ac:dyDescent="0.3">
      <c r="A20">
        <v>19</v>
      </c>
      <c r="B20">
        <v>0</v>
      </c>
      <c r="C20" s="1">
        <f>1-($S$2/$E20)</f>
        <v>0.9464285714285714</v>
      </c>
      <c r="D20" s="1">
        <f>1-($S$1/$E20)</f>
        <v>0.9910714285714286</v>
      </c>
      <c r="E20">
        <f t="shared" si="0"/>
        <v>56</v>
      </c>
      <c r="F20">
        <f>D20*E20</f>
        <v>55.5</v>
      </c>
      <c r="G20">
        <f t="shared" si="1"/>
        <v>3</v>
      </c>
      <c r="H20">
        <f>F21-G21</f>
        <v>55.5</v>
      </c>
      <c r="I20" s="4">
        <f>H20/E21</f>
        <v>0.94067796610169496</v>
      </c>
      <c r="J20" s="2">
        <f>G21/E21</f>
        <v>5.0847457627118647E-2</v>
      </c>
      <c r="K20" s="4">
        <f>I20+J20</f>
        <v>0.99152542372881358</v>
      </c>
      <c r="L20">
        <f>(1-K20)*E21</f>
        <v>0.49999999999999867</v>
      </c>
    </row>
    <row r="21" spans="1:12" x14ac:dyDescent="0.3">
      <c r="A21">
        <v>20</v>
      </c>
      <c r="B21">
        <v>0</v>
      </c>
      <c r="C21" s="1">
        <f>1-($S$2/$E21)</f>
        <v>0.94915254237288138</v>
      </c>
      <c r="D21" s="1">
        <f>1-($S$1/$E21)</f>
        <v>0.99152542372881358</v>
      </c>
      <c r="E21">
        <f t="shared" si="0"/>
        <v>59</v>
      </c>
      <c r="F21">
        <f>D21*E21</f>
        <v>58.5</v>
      </c>
      <c r="G21">
        <f t="shared" si="1"/>
        <v>3</v>
      </c>
      <c r="H21">
        <f>F22-G22</f>
        <v>58.5</v>
      </c>
      <c r="I21" s="4">
        <f>H21/E22</f>
        <v>0.94354838709677424</v>
      </c>
      <c r="J21" s="2">
        <f>G22/E22</f>
        <v>4.8387096774193547E-2</v>
      </c>
      <c r="K21" s="4">
        <f>I21+J21</f>
        <v>0.99193548387096775</v>
      </c>
      <c r="L21">
        <f>(1-K21)*E22</f>
        <v>0.49999999999999956</v>
      </c>
    </row>
    <row r="22" spans="1:12" x14ac:dyDescent="0.3">
      <c r="A22">
        <v>21</v>
      </c>
      <c r="B22">
        <v>0</v>
      </c>
      <c r="C22" s="1">
        <f>1-($S$2/$E22)</f>
        <v>0.95161290322580649</v>
      </c>
      <c r="D22" s="1">
        <f>1-($S$1/$E22)</f>
        <v>0.99193548387096775</v>
      </c>
      <c r="E22">
        <f t="shared" si="0"/>
        <v>62</v>
      </c>
      <c r="F22">
        <f>D22*E22</f>
        <v>61.5</v>
      </c>
      <c r="G22">
        <f t="shared" si="1"/>
        <v>3</v>
      </c>
      <c r="H22">
        <f>F23-G23</f>
        <v>61.5</v>
      </c>
      <c r="I22" s="4">
        <f>H22/E23</f>
        <v>0.94615384615384612</v>
      </c>
      <c r="J22" s="2">
        <f>G23/E23</f>
        <v>4.6153846153846156E-2</v>
      </c>
      <c r="K22" s="4">
        <f>I22+J22</f>
        <v>0.99230769230769234</v>
      </c>
      <c r="L22">
        <f>(1-K22)*E23</f>
        <v>0.49999999999999822</v>
      </c>
    </row>
    <row r="23" spans="1:12" x14ac:dyDescent="0.3">
      <c r="A23">
        <v>22</v>
      </c>
      <c r="B23">
        <v>0</v>
      </c>
      <c r="C23" s="1">
        <f>1-($S$2/$E23)</f>
        <v>0.95384615384615379</v>
      </c>
      <c r="D23" s="1">
        <f>1-($S$1/$E23)</f>
        <v>0.99230769230769234</v>
      </c>
      <c r="E23">
        <f t="shared" si="0"/>
        <v>65</v>
      </c>
      <c r="F23">
        <f>D23*E23</f>
        <v>64.5</v>
      </c>
      <c r="G23">
        <f t="shared" si="1"/>
        <v>3</v>
      </c>
      <c r="H23">
        <f>F24-G24</f>
        <v>64.5</v>
      </c>
      <c r="I23" s="4">
        <f>H23/E24</f>
        <v>0.94852941176470584</v>
      </c>
      <c r="J23" s="2">
        <f>G24/E24</f>
        <v>4.4117647058823532E-2</v>
      </c>
      <c r="K23" s="4">
        <f>I23+J23</f>
        <v>0.99264705882352933</v>
      </c>
      <c r="L23">
        <f>(1-K23)*E24</f>
        <v>0.50000000000000577</v>
      </c>
    </row>
    <row r="24" spans="1:12" x14ac:dyDescent="0.3">
      <c r="A24">
        <v>23</v>
      </c>
      <c r="B24">
        <v>0</v>
      </c>
      <c r="C24" s="1">
        <f>1-($S$2/$E24)</f>
        <v>0.95588235294117652</v>
      </c>
      <c r="D24" s="1">
        <f>1-($S$1/$E24)</f>
        <v>0.99264705882352944</v>
      </c>
      <c r="E24">
        <f t="shared" si="0"/>
        <v>68</v>
      </c>
      <c r="F24">
        <f>D24*E24</f>
        <v>67.5</v>
      </c>
      <c r="G24">
        <f t="shared" si="1"/>
        <v>3</v>
      </c>
      <c r="H24">
        <f>F25-G25</f>
        <v>67.5</v>
      </c>
      <c r="I24" s="4">
        <f>H24/E25</f>
        <v>0.95070422535211263</v>
      </c>
      <c r="J24" s="2">
        <f>G25/E25</f>
        <v>4.2253521126760563E-2</v>
      </c>
      <c r="K24" s="4">
        <f>I24+J24</f>
        <v>0.99295774647887325</v>
      </c>
      <c r="L24">
        <f>(1-K24)*E25</f>
        <v>0.49999999999999933</v>
      </c>
    </row>
    <row r="25" spans="1:12" x14ac:dyDescent="0.3">
      <c r="A25">
        <v>24</v>
      </c>
      <c r="B25">
        <v>0</v>
      </c>
      <c r="C25" s="1">
        <f>1-($S$2/$E25)</f>
        <v>0.95774647887323949</v>
      </c>
      <c r="D25" s="1">
        <f>1-($S$1/$E25)</f>
        <v>0.99295774647887325</v>
      </c>
      <c r="E25">
        <f t="shared" si="0"/>
        <v>71</v>
      </c>
      <c r="F25">
        <f>D25*E25</f>
        <v>70.5</v>
      </c>
      <c r="G25">
        <f t="shared" si="1"/>
        <v>3</v>
      </c>
      <c r="H25">
        <f>F26-G26</f>
        <v>70.5</v>
      </c>
      <c r="I25" s="4">
        <f>H25/E26</f>
        <v>0.95270270270270274</v>
      </c>
      <c r="J25" s="2">
        <f>G26/E26</f>
        <v>4.0540540540540543E-2</v>
      </c>
      <c r="K25" s="4">
        <f>I25+J25</f>
        <v>0.99324324324324331</v>
      </c>
      <c r="L25">
        <f>(1-K25)*E26</f>
        <v>0.49999999999999489</v>
      </c>
    </row>
    <row r="26" spans="1:12" x14ac:dyDescent="0.3">
      <c r="A26">
        <v>25</v>
      </c>
      <c r="B26">
        <v>0</v>
      </c>
      <c r="C26" s="1">
        <f>1-($S$2/$E26)</f>
        <v>0.95945945945945943</v>
      </c>
      <c r="D26" s="1">
        <f>1-($S$1/$E26)</f>
        <v>0.9932432432432432</v>
      </c>
      <c r="E26">
        <f t="shared" si="0"/>
        <v>74</v>
      </c>
      <c r="F26">
        <f>D26*E26</f>
        <v>73.5</v>
      </c>
      <c r="G26">
        <f t="shared" si="1"/>
        <v>3</v>
      </c>
      <c r="H26">
        <f>F27-G27</f>
        <v>73.5</v>
      </c>
      <c r="I26" s="4">
        <f>H26/E27</f>
        <v>0.95454545454545459</v>
      </c>
      <c r="J26" s="2">
        <f>G27/E27</f>
        <v>3.896103896103896E-2</v>
      </c>
      <c r="K26" s="4">
        <f>I26+J26</f>
        <v>0.99350649350649356</v>
      </c>
      <c r="L26">
        <f>(1-K26)*E27</f>
        <v>0.49999999999999589</v>
      </c>
    </row>
    <row r="27" spans="1:12" x14ac:dyDescent="0.3">
      <c r="A27">
        <v>26</v>
      </c>
      <c r="B27">
        <v>0</v>
      </c>
      <c r="C27" s="1">
        <f>1-($S$2/$E27)</f>
        <v>0.96103896103896103</v>
      </c>
      <c r="D27" s="1">
        <f>1-($S$1/$E27)</f>
        <v>0.99350649350649356</v>
      </c>
      <c r="E27">
        <f t="shared" si="0"/>
        <v>77</v>
      </c>
      <c r="F27">
        <f>D27*E27</f>
        <v>76.5</v>
      </c>
      <c r="G27">
        <f t="shared" si="1"/>
        <v>3</v>
      </c>
      <c r="H27">
        <f>F28-G28</f>
        <v>76.5</v>
      </c>
      <c r="I27" s="4">
        <f>H27/E28</f>
        <v>0.95625000000000004</v>
      </c>
      <c r="J27" s="2">
        <f>G28/E28</f>
        <v>3.7499999999999999E-2</v>
      </c>
      <c r="K27" s="4">
        <f>I27+J27</f>
        <v>0.99375000000000002</v>
      </c>
      <c r="L27">
        <f>(1-K27)*E28</f>
        <v>0.49999999999999822</v>
      </c>
    </row>
    <row r="28" spans="1:12" x14ac:dyDescent="0.3">
      <c r="A28">
        <v>27</v>
      </c>
      <c r="B28">
        <v>0</v>
      </c>
      <c r="C28" s="1">
        <f>1-($S$2/$E28)</f>
        <v>0.96250000000000002</v>
      </c>
      <c r="D28" s="1">
        <f>1-($S$1/$E28)</f>
        <v>0.99375000000000002</v>
      </c>
      <c r="E28">
        <f t="shared" si="0"/>
        <v>80</v>
      </c>
      <c r="F28">
        <f>D28*E28</f>
        <v>79.5</v>
      </c>
      <c r="G28">
        <f t="shared" si="1"/>
        <v>3</v>
      </c>
      <c r="H28">
        <f>F29-G29</f>
        <v>79.5</v>
      </c>
      <c r="I28" s="4">
        <f>H28/E29</f>
        <v>0.95783132530120485</v>
      </c>
      <c r="J28" s="2">
        <f>G29/E29</f>
        <v>3.614457831325301E-2</v>
      </c>
      <c r="K28" s="4">
        <f>I28+J28</f>
        <v>0.99397590361445787</v>
      </c>
      <c r="L28">
        <f>(1-K28)*E29</f>
        <v>0.499999999999997</v>
      </c>
    </row>
    <row r="29" spans="1:12" x14ac:dyDescent="0.3">
      <c r="A29">
        <v>28</v>
      </c>
      <c r="B29">
        <v>0</v>
      </c>
      <c r="C29" s="1">
        <f>1-($S$2/$E29)</f>
        <v>0.96385542168674698</v>
      </c>
      <c r="D29" s="1">
        <f>1-($S$1/$E29)</f>
        <v>0.99397590361445787</v>
      </c>
      <c r="E29">
        <f t="shared" si="0"/>
        <v>83</v>
      </c>
      <c r="F29">
        <f>D29*E29</f>
        <v>82.5</v>
      </c>
      <c r="G29">
        <f t="shared" si="1"/>
        <v>3</v>
      </c>
      <c r="H29">
        <f>F30-G30</f>
        <v>82.5</v>
      </c>
      <c r="I29" s="4">
        <f>H29/E30</f>
        <v>0.95930232558139539</v>
      </c>
      <c r="J29" s="2">
        <f>G30/E30</f>
        <v>3.4883720930232558E-2</v>
      </c>
      <c r="K29" s="4">
        <f>I29+J29</f>
        <v>0.9941860465116279</v>
      </c>
      <c r="L29">
        <f>(1-K29)*E30</f>
        <v>0.50000000000000089</v>
      </c>
    </row>
    <row r="30" spans="1:12" x14ac:dyDescent="0.3">
      <c r="B30">
        <v>0</v>
      </c>
      <c r="C30" s="1">
        <f>1-($S$2/$E30)</f>
        <v>0.96511627906976749</v>
      </c>
      <c r="D30" s="1">
        <f>1-($S$1/$E30)</f>
        <v>0.9941860465116279</v>
      </c>
      <c r="E30">
        <f t="shared" si="0"/>
        <v>86</v>
      </c>
      <c r="F30">
        <f>D30*E30</f>
        <v>85.5</v>
      </c>
      <c r="G30">
        <f t="shared" si="1"/>
        <v>3</v>
      </c>
      <c r="H30">
        <f>F31-G31</f>
        <v>85.5</v>
      </c>
      <c r="I30" s="4">
        <f>H30/E31</f>
        <v>0.9606741573033708</v>
      </c>
      <c r="J30" s="2">
        <f>G31/E31</f>
        <v>3.3707865168539325E-2</v>
      </c>
      <c r="K30" s="4">
        <f>I30+J30</f>
        <v>0.9943820224719101</v>
      </c>
      <c r="L30">
        <f>(1-K30)*E31</f>
        <v>0.50000000000000122</v>
      </c>
    </row>
    <row r="31" spans="1:12" x14ac:dyDescent="0.3">
      <c r="B31">
        <v>0</v>
      </c>
      <c r="C31" s="1">
        <f>1-($S$2/$E31)</f>
        <v>0.9662921348314607</v>
      </c>
      <c r="D31" s="1">
        <f>1-($S$1/$E31)</f>
        <v>0.9943820224719101</v>
      </c>
      <c r="E31">
        <f t="shared" si="0"/>
        <v>89</v>
      </c>
      <c r="F31">
        <f>D31*E31</f>
        <v>88.5</v>
      </c>
      <c r="G31">
        <f t="shared" si="1"/>
        <v>3</v>
      </c>
      <c r="H31">
        <f>F32-G32</f>
        <v>88.5</v>
      </c>
      <c r="I31" s="4">
        <f>H31/E32</f>
        <v>0.96195652173913049</v>
      </c>
      <c r="J31" s="2">
        <f>G32/E32</f>
        <v>3.2608695652173912E-2</v>
      </c>
      <c r="K31" s="4">
        <f>I31+J31</f>
        <v>0.99456521739130443</v>
      </c>
      <c r="L31">
        <f>(1-K31)*E32</f>
        <v>0.49999999999999201</v>
      </c>
    </row>
    <row r="32" spans="1:12" x14ac:dyDescent="0.3">
      <c r="B32">
        <v>0</v>
      </c>
      <c r="C32" s="1">
        <f>1-($S$2/$E32)</f>
        <v>0.96739130434782605</v>
      </c>
      <c r="D32" s="1">
        <f>1-($S$1/$E32)</f>
        <v>0.99456521739130432</v>
      </c>
      <c r="E32">
        <f t="shared" si="0"/>
        <v>92</v>
      </c>
      <c r="F32">
        <f>D32*E32</f>
        <v>91.5</v>
      </c>
      <c r="G32">
        <f t="shared" si="1"/>
        <v>3</v>
      </c>
      <c r="H32">
        <f>F33-G33</f>
        <v>-3</v>
      </c>
      <c r="I32" s="4" t="e">
        <f>H32/E33</f>
        <v>#DIV/0!</v>
      </c>
      <c r="J32" s="2" t="e">
        <f>G33/E33</f>
        <v>#DIV/0!</v>
      </c>
      <c r="K32" s="4" t="e">
        <f>I32+J32</f>
        <v>#DIV/0!</v>
      </c>
      <c r="L32" t="e">
        <f>(1-K32)*E33</f>
        <v>#DIV/0!</v>
      </c>
    </row>
    <row r="33" spans="6:7" x14ac:dyDescent="0.3">
      <c r="F33">
        <f>D33*E33</f>
        <v>0</v>
      </c>
      <c r="G33">
        <f t="shared" si="1"/>
        <v>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Calvin Carley</dc:creator>
  <cp:lastModifiedBy>Calvin Carley</cp:lastModifiedBy>
  <dcterms:created xsi:type="dcterms:W3CDTF">2020-11-24T00:03:10Z</dcterms:created>
  <dcterms:modified xsi:type="dcterms:W3CDTF">2020-12-11T16:09:34Z</dcterms:modified>
</cp:coreProperties>
</file>