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<sst xmlns="http://schemas.openxmlformats.org/spreadsheetml/2006/main" count="179" uniqueCount="89">
  <si>
    <t>EXPENSES</t>
  </si>
  <si>
    <t>May</t>
  </si>
  <si>
    <t>June</t>
  </si>
  <si>
    <t>July</t>
  </si>
  <si>
    <t>2009-2010</t>
  </si>
  <si>
    <t>2010-2011</t>
  </si>
  <si>
    <t>2011-2012</t>
  </si>
  <si>
    <t>REVENUES</t>
  </si>
  <si>
    <t>Membership fees</t>
  </si>
  <si>
    <t xml:space="preserve">Course fees </t>
  </si>
  <si>
    <t>Wages to personnel</t>
  </si>
  <si>
    <t xml:space="preserve">  Online course design </t>
  </si>
  <si>
    <t xml:space="preserve">  Course tutoring </t>
  </si>
  <si>
    <t>Office utilities (rental)</t>
  </si>
  <si>
    <t xml:space="preserve">  PCs</t>
  </si>
  <si>
    <t xml:space="preserve">  PC monitors</t>
  </si>
  <si>
    <t xml:space="preserve">  Others </t>
  </si>
  <si>
    <t>Communication</t>
  </si>
  <si>
    <t xml:space="preserve">  Internet</t>
  </si>
  <si>
    <t>BALANCE</t>
  </si>
  <si>
    <t>(in thousands of yen)</t>
  </si>
  <si>
    <t>10 students' support</t>
  </si>
  <si>
    <t>One course development per term</t>
  </si>
  <si>
    <t>One course tutoring in fall and winter</t>
  </si>
  <si>
    <t>One course tutoring each term</t>
  </si>
  <si>
    <t>20 outside members</t>
  </si>
  <si>
    <t>30 outside members</t>
  </si>
  <si>
    <t>40 outside members</t>
  </si>
  <si>
    <t>EXPENCES TOTAL</t>
  </si>
  <si>
    <t>REVENUES TOTAL</t>
  </si>
  <si>
    <t>EXPENSES TOTAL</t>
  </si>
  <si>
    <t>Contingent fees</t>
  </si>
  <si>
    <t>Apr</t>
  </si>
  <si>
    <t>Aug</t>
  </si>
  <si>
    <t>Sep</t>
  </si>
  <si>
    <t>Oct</t>
  </si>
  <si>
    <t>Nov</t>
  </si>
  <si>
    <t>Dec</t>
  </si>
  <si>
    <t>Jan</t>
  </si>
  <si>
    <t>Feb</t>
  </si>
  <si>
    <t>Mar</t>
  </si>
  <si>
    <t>10 students from outside</t>
  </si>
  <si>
    <t>One course tutoring per term</t>
  </si>
  <si>
    <t xml:space="preserve">                                   </t>
  </si>
  <si>
    <t>40 students outside (20 in Japan, 20 overseas)</t>
  </si>
  <si>
    <t>ICU course delivery to 20 students each term</t>
  </si>
  <si>
    <t>Year End</t>
  </si>
  <si>
    <t xml:space="preserve">  PR</t>
  </si>
  <si>
    <t xml:space="preserve">  PR</t>
  </si>
  <si>
    <t>ICU</t>
  </si>
  <si>
    <t>Students support fees</t>
  </si>
  <si>
    <t>40 students support each term</t>
  </si>
  <si>
    <t xml:space="preserve">  Students support  </t>
  </si>
  <si>
    <t xml:space="preserve">  Students support </t>
  </si>
  <si>
    <t xml:space="preserve">  Students support </t>
  </si>
  <si>
    <t>Contingent fees total per year</t>
  </si>
  <si>
    <t>Student support total per year</t>
  </si>
  <si>
    <t>Spring</t>
  </si>
  <si>
    <t>Fall</t>
  </si>
  <si>
    <t>Winter</t>
  </si>
  <si>
    <t>2009-2010</t>
  </si>
  <si>
    <t>ICU</t>
  </si>
  <si>
    <t>Non-ICU Japan</t>
  </si>
  <si>
    <t>2010-2011</t>
  </si>
  <si>
    <t>2011-2012</t>
  </si>
  <si>
    <t>30 students outside (20 in Japan, 10 overseas)</t>
  </si>
  <si>
    <t>40 students' support each term</t>
  </si>
  <si>
    <t>Year 1</t>
  </si>
  <si>
    <t>Students</t>
  </si>
  <si>
    <t>Year 2</t>
  </si>
  <si>
    <t xml:space="preserve">Year 3 </t>
  </si>
  <si>
    <t xml:space="preserve">All combined </t>
  </si>
  <si>
    <t>Year 3</t>
  </si>
  <si>
    <t>Non-ICU in Japan</t>
  </si>
  <si>
    <t>loss</t>
  </si>
  <si>
    <t>profit</t>
  </si>
  <si>
    <t>PL Balance</t>
  </si>
  <si>
    <t>Variable revenues</t>
  </si>
  <si>
    <t>Fixed revenues</t>
  </si>
  <si>
    <t>Variable Costs</t>
  </si>
  <si>
    <t>Fixed Costs</t>
  </si>
  <si>
    <t>Appendix 1. ICU Coordination Unit Monthly Cash Flow 2009-2012 Fiscal Year</t>
  </si>
  <si>
    <t>Appendix 3. PL Estimation over three years</t>
  </si>
  <si>
    <t xml:space="preserve">Notes. </t>
  </si>
  <si>
    <t xml:space="preserve">  Photocopier</t>
  </si>
  <si>
    <t>ICU course delivery to 10 external students in fall and winter</t>
  </si>
  <si>
    <t>Non-ICU Overseas</t>
  </si>
  <si>
    <t>Appendix 2. Estimated student intake into the coordination unit over a three year period</t>
  </si>
  <si>
    <t xml:space="preserve">Ovearseas only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</si>
</sst>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sz val="11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6" fillId="39" borderId="0" xfId="0" applyFont="1" applyFill="1" applyAlignment="1">
      <alignment vertical="center"/>
    </xf>
    <xf numFmtId="0" fontId="6" fillId="39" borderId="27" xfId="0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6" fillId="39" borderId="0" xfId="0" applyFont="1" applyFill="1" applyAlignment="1">
      <alignment horizontal="right" vertical="center"/>
    </xf>
    <xf numFmtId="0" fontId="4" fillId="39" borderId="27" xfId="0" applyFont="1" applyFill="1" applyBorder="1" applyAlignment="1">
      <alignment horizontal="center" vertical="center"/>
    </xf>
    <xf numFmtId="0" fontId="0" fillId="39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175"/>
          <c:w val="0.628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Sheet3!$D$28</c:f>
              <c:strCache>
                <c:ptCount val="1"/>
                <c:pt idx="0">
                  <c:v>Variable revenues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Sheet3!$D$29:$D$31</c:f>
              <c:numCache/>
            </c:numRef>
          </c:yVal>
          <c:smooth val="0"/>
        </c:ser>
        <c:ser>
          <c:idx val="1"/>
          <c:order val="1"/>
          <c:tx>
            <c:strRef>
              <c:f>Sheet3!$E$28</c:f>
              <c:strCache>
                <c:ptCount val="1"/>
                <c:pt idx="0">
                  <c:v>Fixed revenues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Sheet3!$E$29:$E$31</c:f>
              <c:numCache/>
            </c:numRef>
          </c:yVal>
          <c:smooth val="0"/>
        </c:ser>
        <c:ser>
          <c:idx val="2"/>
          <c:order val="2"/>
          <c:tx>
            <c:strRef>
              <c:f>Sheet3!$F$28</c:f>
              <c:strCache>
                <c:ptCount val="1"/>
                <c:pt idx="0">
                  <c:v>Variable Costs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Sheet3!$F$29:$F$31</c:f>
              <c:numCache/>
            </c:numRef>
          </c:yVal>
          <c:smooth val="0"/>
        </c:ser>
        <c:ser>
          <c:idx val="3"/>
          <c:order val="3"/>
          <c:tx>
            <c:strRef>
              <c:f>Sheet3!$G$28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Sheet3!$G$29:$G$31</c:f>
              <c:numCache/>
            </c:numRef>
          </c:yVal>
          <c:smooth val="0"/>
        </c:ser>
        <c:ser>
          <c:idx val="4"/>
          <c:order val="4"/>
          <c:tx>
            <c:strRef>
              <c:f>Sheet3!$H$28</c:f>
              <c:strCache>
                <c:ptCount val="1"/>
                <c:pt idx="0">
                  <c:v>PL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Sheet3!$C$29:$C$31</c:f>
              <c:numCache/>
            </c:numRef>
          </c:xVal>
          <c:yVal>
            <c:numRef>
              <c:f>Sheet3!$H$29:$H$31</c:f>
              <c:numCache/>
            </c:numRef>
          </c:yVal>
          <c:smooth val="0"/>
        </c:ser>
        <c:axId val="1086737"/>
        <c:axId val="9780634"/>
      </c:scatterChart>
      <c:valAx>
        <c:axId val="108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0634"/>
        <c:crosses val="autoZero"/>
        <c:crossBetween val="midCat"/>
        <c:dispUnits/>
      </c:valAx>
      <c:valAx>
        <c:axId val="978063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yen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7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297"/>
          <c:w val="0.273"/>
          <c:h val="0.3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33</xdr:row>
      <xdr:rowOff>114300</xdr:rowOff>
    </xdr:from>
    <xdr:to>
      <xdr:col>7</xdr:col>
      <xdr:colOff>180975</xdr:colOff>
      <xdr:row>50</xdr:row>
      <xdr:rowOff>180975</xdr:rowOff>
    </xdr:to>
    <xdr:graphicFrame>
      <xdr:nvGraphicFramePr>
        <xdr:cNvPr id="1" name="グラフ 12"/>
        <xdr:cNvGraphicFramePr/>
      </xdr:nvGraphicFramePr>
      <xdr:xfrm>
        <a:off x="1038225" y="7181850"/>
        <a:ext cx="42481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C2">
      <selection activeCell="O33" sqref="O33:T33"/>
    </sheetView>
  </sheetViews>
  <sheetFormatPr defaultColWidth="9.140625" defaultRowHeight="15"/>
  <cols>
    <col min="1" max="1" width="20.7109375" style="0" customWidth="1"/>
    <col min="2" max="2" width="6.57421875" style="0" customWidth="1"/>
    <col min="3" max="3" width="6.8515625" style="0" customWidth="1"/>
    <col min="4" max="5" width="6.421875" style="0" customWidth="1"/>
    <col min="6" max="6" width="6.7109375" style="0" customWidth="1"/>
    <col min="7" max="7" width="6.8515625" style="0" customWidth="1"/>
    <col min="8" max="8" width="6.57421875" style="0" customWidth="1"/>
    <col min="9" max="12" width="6.7109375" style="0" customWidth="1"/>
    <col min="13" max="13" width="6.57421875" style="0" customWidth="1"/>
    <col min="14" max="14" width="10.140625" style="0" customWidth="1"/>
  </cols>
  <sheetData>
    <row r="1" spans="1:11" ht="13.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="57" customFormat="1" ht="13.5">
      <c r="A2" s="56"/>
    </row>
    <row r="3" spans="1:14" ht="13.5">
      <c r="A3" s="11"/>
      <c r="B3" s="3"/>
      <c r="C3" s="2"/>
      <c r="D3" s="2"/>
      <c r="E3" s="2"/>
      <c r="F3" s="2"/>
      <c r="G3" s="4"/>
      <c r="H3" s="3"/>
      <c r="I3" s="3"/>
      <c r="L3" s="1"/>
      <c r="M3" s="10" t="s">
        <v>20</v>
      </c>
      <c r="N3" s="10"/>
    </row>
    <row r="4" spans="1:20" ht="13.5">
      <c r="A4" s="5" t="s">
        <v>4</v>
      </c>
      <c r="B4" s="6" t="s">
        <v>32</v>
      </c>
      <c r="C4" s="6" t="s">
        <v>1</v>
      </c>
      <c r="D4" s="6" t="s">
        <v>2</v>
      </c>
      <c r="E4" s="6" t="s">
        <v>3</v>
      </c>
      <c r="F4" s="17" t="s">
        <v>33</v>
      </c>
      <c r="G4" s="17" t="s">
        <v>34</v>
      </c>
      <c r="H4" s="17" t="s">
        <v>35</v>
      </c>
      <c r="I4" s="1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15" t="s">
        <v>46</v>
      </c>
      <c r="O4" s="54" t="s">
        <v>83</v>
      </c>
      <c r="P4" s="55"/>
      <c r="Q4" s="52"/>
      <c r="R4" s="52"/>
      <c r="S4" s="52"/>
      <c r="T4" s="52"/>
    </row>
    <row r="5" spans="1:20" ht="13.5">
      <c r="A5" s="44" t="s">
        <v>7</v>
      </c>
      <c r="B5" s="8"/>
      <c r="C5" s="8"/>
      <c r="D5" s="8"/>
      <c r="E5" s="8"/>
      <c r="F5" s="18"/>
      <c r="G5" s="18"/>
      <c r="H5" s="18"/>
      <c r="I5" s="18"/>
      <c r="J5" s="9"/>
      <c r="K5" s="9"/>
      <c r="L5" s="9"/>
      <c r="M5" s="9"/>
      <c r="N5" s="16"/>
      <c r="O5" s="52"/>
      <c r="P5" s="52"/>
      <c r="Q5" s="52"/>
      <c r="R5" s="52"/>
      <c r="S5" s="52"/>
      <c r="T5" s="52"/>
    </row>
    <row r="6" spans="1:20" ht="13.5">
      <c r="A6" s="45" t="s">
        <v>8</v>
      </c>
      <c r="B6" s="8">
        <v>240</v>
      </c>
      <c r="C6" s="8">
        <v>0</v>
      </c>
      <c r="D6" s="8">
        <v>0</v>
      </c>
      <c r="E6" s="8">
        <v>0</v>
      </c>
      <c r="F6" s="18">
        <v>160</v>
      </c>
      <c r="G6" s="18">
        <v>0</v>
      </c>
      <c r="H6" s="18">
        <v>0</v>
      </c>
      <c r="I6" s="18">
        <v>0</v>
      </c>
      <c r="J6" s="9">
        <v>0</v>
      </c>
      <c r="K6" s="9">
        <v>0</v>
      </c>
      <c r="L6" s="9">
        <v>0</v>
      </c>
      <c r="M6" s="9">
        <v>0</v>
      </c>
      <c r="N6" s="16">
        <f>SUM(B6:M6)</f>
        <v>400</v>
      </c>
      <c r="O6" s="50" t="s">
        <v>25</v>
      </c>
      <c r="P6" s="50"/>
      <c r="Q6" s="50"/>
      <c r="R6" s="50"/>
      <c r="S6" s="50"/>
      <c r="T6" s="50"/>
    </row>
    <row r="7" spans="1:20" ht="13.5">
      <c r="A7" s="45" t="s">
        <v>31</v>
      </c>
      <c r="B7" s="8">
        <v>0</v>
      </c>
      <c r="C7" s="8">
        <v>0</v>
      </c>
      <c r="D7" s="8">
        <v>0</v>
      </c>
      <c r="E7" s="8">
        <v>0</v>
      </c>
      <c r="F7" s="18">
        <v>80</v>
      </c>
      <c r="G7" s="18">
        <v>0</v>
      </c>
      <c r="H7" s="18">
        <v>0</v>
      </c>
      <c r="I7" s="18">
        <v>0</v>
      </c>
      <c r="J7" s="9">
        <v>80</v>
      </c>
      <c r="K7" s="9">
        <v>0</v>
      </c>
      <c r="L7" s="9">
        <v>0</v>
      </c>
      <c r="M7" s="9">
        <v>0</v>
      </c>
      <c r="N7" s="16">
        <f aca="true" t="shared" si="0" ref="N7:N25">SUM(B7:M7)</f>
        <v>160</v>
      </c>
      <c r="O7" s="50" t="s">
        <v>41</v>
      </c>
      <c r="P7" s="50"/>
      <c r="Q7" s="50"/>
      <c r="R7" s="50"/>
      <c r="S7" s="50"/>
      <c r="T7" s="50"/>
    </row>
    <row r="8" spans="1:20" ht="13.5">
      <c r="A8" s="45" t="s">
        <v>50</v>
      </c>
      <c r="B8" s="8">
        <v>100</v>
      </c>
      <c r="C8" s="8">
        <v>100</v>
      </c>
      <c r="D8" s="8">
        <v>100</v>
      </c>
      <c r="E8" s="8">
        <v>100</v>
      </c>
      <c r="F8" s="18">
        <v>200</v>
      </c>
      <c r="G8" s="18">
        <v>200</v>
      </c>
      <c r="H8" s="18">
        <v>200</v>
      </c>
      <c r="I8" s="18">
        <v>200</v>
      </c>
      <c r="J8" s="9">
        <v>200</v>
      </c>
      <c r="K8" s="9">
        <v>200</v>
      </c>
      <c r="L8" s="9">
        <v>200</v>
      </c>
      <c r="M8" s="9">
        <v>200</v>
      </c>
      <c r="N8" s="16">
        <f t="shared" si="0"/>
        <v>2000</v>
      </c>
      <c r="O8" s="50" t="s">
        <v>21</v>
      </c>
      <c r="P8" s="50"/>
      <c r="Q8" s="50"/>
      <c r="R8" s="50"/>
      <c r="S8" s="50"/>
      <c r="T8" s="50"/>
    </row>
    <row r="9" spans="1:20" ht="13.5">
      <c r="A9" s="45" t="s">
        <v>9</v>
      </c>
      <c r="B9" s="8">
        <v>0</v>
      </c>
      <c r="C9" s="8">
        <v>0</v>
      </c>
      <c r="D9" s="8">
        <v>0</v>
      </c>
      <c r="E9" s="8">
        <v>0</v>
      </c>
      <c r="F9" s="18">
        <v>1200</v>
      </c>
      <c r="G9" s="18">
        <v>0</v>
      </c>
      <c r="H9" s="18">
        <v>0</v>
      </c>
      <c r="I9" s="18">
        <v>0</v>
      </c>
      <c r="J9" s="9">
        <v>1200</v>
      </c>
      <c r="K9" s="9">
        <v>0</v>
      </c>
      <c r="L9" s="9">
        <v>0</v>
      </c>
      <c r="M9" s="9">
        <v>0</v>
      </c>
      <c r="N9" s="16">
        <f t="shared" si="0"/>
        <v>2400</v>
      </c>
      <c r="O9" s="50" t="s">
        <v>85</v>
      </c>
      <c r="P9" s="50"/>
      <c r="Q9" s="50"/>
      <c r="R9" s="50"/>
      <c r="S9" s="50"/>
      <c r="T9" s="50"/>
    </row>
    <row r="10" spans="1:20" ht="13.5">
      <c r="A10" s="46" t="s">
        <v>29</v>
      </c>
      <c r="B10" s="8">
        <f>SUM(B6:B9)</f>
        <v>340</v>
      </c>
      <c r="C10" s="8">
        <f aca="true" t="shared" si="1" ref="C10:M10">SUM(C6:C9)</f>
        <v>100</v>
      </c>
      <c r="D10" s="8">
        <f t="shared" si="1"/>
        <v>100</v>
      </c>
      <c r="E10" s="8">
        <f t="shared" si="1"/>
        <v>100</v>
      </c>
      <c r="F10" s="18">
        <f t="shared" si="1"/>
        <v>1640</v>
      </c>
      <c r="G10" s="18">
        <f t="shared" si="1"/>
        <v>200</v>
      </c>
      <c r="H10" s="18">
        <f t="shared" si="1"/>
        <v>200</v>
      </c>
      <c r="I10" s="18">
        <f t="shared" si="1"/>
        <v>200</v>
      </c>
      <c r="J10" s="9">
        <f t="shared" si="1"/>
        <v>1480</v>
      </c>
      <c r="K10" s="9">
        <f t="shared" si="1"/>
        <v>200</v>
      </c>
      <c r="L10" s="9">
        <f t="shared" si="1"/>
        <v>200</v>
      </c>
      <c r="M10" s="9">
        <f t="shared" si="1"/>
        <v>200</v>
      </c>
      <c r="N10" s="16">
        <f t="shared" si="0"/>
        <v>4960</v>
      </c>
      <c r="O10" s="51"/>
      <c r="P10" s="50"/>
      <c r="Q10" s="50"/>
      <c r="R10" s="50"/>
      <c r="S10" s="50"/>
      <c r="T10" s="50"/>
    </row>
    <row r="11" spans="1:20" ht="13.5">
      <c r="A11" s="44" t="s">
        <v>0</v>
      </c>
      <c r="B11" s="8"/>
      <c r="C11" s="8"/>
      <c r="D11" s="8"/>
      <c r="E11" s="8"/>
      <c r="F11" s="18"/>
      <c r="G11" s="18"/>
      <c r="H11" s="18"/>
      <c r="I11" s="18"/>
      <c r="J11" s="9"/>
      <c r="K11" s="9"/>
      <c r="L11" s="9"/>
      <c r="M11" s="9"/>
      <c r="N11" s="16"/>
      <c r="O11" s="51"/>
      <c r="P11" s="50"/>
      <c r="Q11" s="50"/>
      <c r="R11" s="50"/>
      <c r="S11" s="50"/>
      <c r="T11" s="50"/>
    </row>
    <row r="12" spans="1:20" ht="13.5">
      <c r="A12" s="45" t="s">
        <v>10</v>
      </c>
      <c r="B12" s="8"/>
      <c r="C12" s="8"/>
      <c r="D12" s="8"/>
      <c r="E12" s="8"/>
      <c r="F12" s="18"/>
      <c r="G12" s="18"/>
      <c r="H12" s="18"/>
      <c r="I12" s="18"/>
      <c r="J12" s="9"/>
      <c r="K12" s="9"/>
      <c r="L12" s="9"/>
      <c r="M12" s="9"/>
      <c r="N12" s="16"/>
      <c r="O12" s="51"/>
      <c r="P12" s="50"/>
      <c r="Q12" s="50"/>
      <c r="R12" s="50"/>
      <c r="S12" s="50"/>
      <c r="T12" s="50"/>
    </row>
    <row r="13" spans="1:20" ht="13.5">
      <c r="A13" s="45" t="s">
        <v>11</v>
      </c>
      <c r="B13" s="8">
        <v>0</v>
      </c>
      <c r="C13" s="8">
        <v>100</v>
      </c>
      <c r="D13" s="8">
        <v>100</v>
      </c>
      <c r="E13" s="8">
        <v>0</v>
      </c>
      <c r="F13" s="18">
        <v>0</v>
      </c>
      <c r="G13" s="18">
        <v>100</v>
      </c>
      <c r="H13" s="18">
        <v>100</v>
      </c>
      <c r="I13" s="18">
        <v>0</v>
      </c>
      <c r="J13" s="9">
        <v>0</v>
      </c>
      <c r="K13" s="9">
        <v>100</v>
      </c>
      <c r="L13" s="9">
        <v>100</v>
      </c>
      <c r="M13" s="9">
        <v>0</v>
      </c>
      <c r="N13" s="16">
        <f t="shared" si="0"/>
        <v>600</v>
      </c>
      <c r="O13" s="50" t="s">
        <v>22</v>
      </c>
      <c r="P13" s="50"/>
      <c r="Q13" s="50"/>
      <c r="R13" s="50"/>
      <c r="S13" s="50"/>
      <c r="T13" s="50"/>
    </row>
    <row r="14" spans="1:20" ht="13.5">
      <c r="A14" s="45" t="s">
        <v>12</v>
      </c>
      <c r="B14" s="8">
        <v>0</v>
      </c>
      <c r="C14" s="8">
        <v>0</v>
      </c>
      <c r="D14" s="8">
        <v>0</v>
      </c>
      <c r="E14" s="8">
        <v>0</v>
      </c>
      <c r="F14" s="18">
        <v>50</v>
      </c>
      <c r="G14" s="18">
        <v>100</v>
      </c>
      <c r="H14" s="18">
        <v>100</v>
      </c>
      <c r="I14" s="18">
        <v>50</v>
      </c>
      <c r="J14" s="9">
        <v>50</v>
      </c>
      <c r="K14" s="9">
        <v>100</v>
      </c>
      <c r="L14" s="9">
        <v>100</v>
      </c>
      <c r="M14" s="9">
        <v>50</v>
      </c>
      <c r="N14" s="16">
        <f t="shared" si="0"/>
        <v>600</v>
      </c>
      <c r="O14" s="50" t="s">
        <v>23</v>
      </c>
      <c r="P14" s="50"/>
      <c r="Q14" s="50"/>
      <c r="R14" s="50"/>
      <c r="S14" s="50"/>
      <c r="T14" s="50"/>
    </row>
    <row r="15" spans="1:20" ht="13.5">
      <c r="A15" s="45" t="s">
        <v>54</v>
      </c>
      <c r="B15" s="8">
        <v>0</v>
      </c>
      <c r="C15" s="8">
        <v>200</v>
      </c>
      <c r="D15" s="8">
        <v>200</v>
      </c>
      <c r="E15" s="8">
        <v>0</v>
      </c>
      <c r="F15" s="18">
        <v>0</v>
      </c>
      <c r="G15" s="18">
        <v>400</v>
      </c>
      <c r="H15" s="18">
        <v>400</v>
      </c>
      <c r="I15" s="18">
        <v>0</v>
      </c>
      <c r="J15" s="9">
        <v>0</v>
      </c>
      <c r="K15" s="9">
        <v>400</v>
      </c>
      <c r="L15" s="9">
        <v>400</v>
      </c>
      <c r="M15" s="9">
        <v>0</v>
      </c>
      <c r="N15" s="16">
        <f t="shared" si="0"/>
        <v>2000</v>
      </c>
      <c r="O15" s="50"/>
      <c r="P15" s="50"/>
      <c r="Q15" s="50"/>
      <c r="R15" s="50"/>
      <c r="S15" s="50"/>
      <c r="T15" s="50"/>
    </row>
    <row r="16" spans="1:20" ht="13.5">
      <c r="A16" s="45" t="s">
        <v>47</v>
      </c>
      <c r="B16" s="8">
        <v>0</v>
      </c>
      <c r="C16" s="8">
        <v>100</v>
      </c>
      <c r="D16" s="8">
        <v>100</v>
      </c>
      <c r="E16" s="8">
        <v>0</v>
      </c>
      <c r="F16" s="18">
        <v>0</v>
      </c>
      <c r="G16" s="18">
        <v>50</v>
      </c>
      <c r="H16" s="18">
        <v>0</v>
      </c>
      <c r="I16" s="18">
        <v>0</v>
      </c>
      <c r="J16" s="9">
        <v>0</v>
      </c>
      <c r="K16" s="9">
        <v>50</v>
      </c>
      <c r="L16" s="9">
        <v>0</v>
      </c>
      <c r="M16" s="9">
        <v>0</v>
      </c>
      <c r="N16" s="16">
        <f>SUM(B16:M16)</f>
        <v>300</v>
      </c>
      <c r="O16" s="50"/>
      <c r="P16" s="50"/>
      <c r="Q16" s="50"/>
      <c r="R16" s="50"/>
      <c r="S16" s="50"/>
      <c r="T16" s="50"/>
    </row>
    <row r="17" spans="1:20" ht="13.5">
      <c r="A17" s="45" t="s">
        <v>13</v>
      </c>
      <c r="B17" s="8"/>
      <c r="C17" s="8"/>
      <c r="D17" s="8"/>
      <c r="E17" s="8"/>
      <c r="F17" s="18"/>
      <c r="G17" s="18"/>
      <c r="H17" s="18"/>
      <c r="I17" s="18"/>
      <c r="J17" s="9"/>
      <c r="K17" s="9"/>
      <c r="L17" s="9"/>
      <c r="M17" s="9"/>
      <c r="N17" s="16"/>
      <c r="O17" s="50"/>
      <c r="P17" s="50"/>
      <c r="Q17" s="50"/>
      <c r="R17" s="50"/>
      <c r="S17" s="50"/>
      <c r="T17" s="50"/>
    </row>
    <row r="18" spans="1:20" ht="13.5">
      <c r="A18" s="45" t="s">
        <v>14</v>
      </c>
      <c r="B18" s="8">
        <v>30</v>
      </c>
      <c r="C18" s="8">
        <v>30</v>
      </c>
      <c r="D18" s="8">
        <v>30</v>
      </c>
      <c r="E18" s="8">
        <v>30</v>
      </c>
      <c r="F18" s="19">
        <v>30</v>
      </c>
      <c r="G18" s="19">
        <v>30</v>
      </c>
      <c r="H18" s="19">
        <v>30</v>
      </c>
      <c r="I18" s="19">
        <v>30</v>
      </c>
      <c r="J18" s="9">
        <v>30</v>
      </c>
      <c r="K18" s="9">
        <v>30</v>
      </c>
      <c r="L18" s="9">
        <v>30</v>
      </c>
      <c r="M18" s="9">
        <v>30</v>
      </c>
      <c r="N18" s="16">
        <f t="shared" si="0"/>
        <v>360</v>
      </c>
      <c r="O18" s="50"/>
      <c r="P18" s="50"/>
      <c r="Q18" s="50"/>
      <c r="R18" s="50"/>
      <c r="S18" s="50"/>
      <c r="T18" s="50"/>
    </row>
    <row r="19" spans="1:20" ht="13.5">
      <c r="A19" s="67" t="s">
        <v>15</v>
      </c>
      <c r="B19" s="8">
        <v>30</v>
      </c>
      <c r="C19" s="8">
        <v>30</v>
      </c>
      <c r="D19" s="8">
        <v>30</v>
      </c>
      <c r="E19" s="8">
        <v>30</v>
      </c>
      <c r="F19" s="19">
        <v>30</v>
      </c>
      <c r="G19" s="19">
        <v>30</v>
      </c>
      <c r="H19" s="19">
        <v>30</v>
      </c>
      <c r="I19" s="19">
        <v>30</v>
      </c>
      <c r="J19" s="9">
        <v>30</v>
      </c>
      <c r="K19" s="9">
        <v>30</v>
      </c>
      <c r="L19" s="9">
        <v>30</v>
      </c>
      <c r="M19" s="9">
        <v>30</v>
      </c>
      <c r="N19" s="16">
        <f t="shared" si="0"/>
        <v>360</v>
      </c>
      <c r="O19" s="50"/>
      <c r="P19" s="50"/>
      <c r="Q19" s="50"/>
      <c r="R19" s="50"/>
      <c r="S19" s="50"/>
      <c r="T19" s="50"/>
    </row>
    <row r="20" spans="1:20" ht="13.5">
      <c r="A20" s="67" t="s">
        <v>84</v>
      </c>
      <c r="B20" s="8">
        <v>10</v>
      </c>
      <c r="C20" s="8">
        <v>10</v>
      </c>
      <c r="D20" s="8">
        <v>10</v>
      </c>
      <c r="E20" s="8">
        <v>10</v>
      </c>
      <c r="F20" s="19">
        <v>10</v>
      </c>
      <c r="G20" s="19">
        <v>10</v>
      </c>
      <c r="H20" s="19">
        <v>10</v>
      </c>
      <c r="I20" s="19">
        <v>10</v>
      </c>
      <c r="J20" s="9">
        <v>10</v>
      </c>
      <c r="K20" s="9">
        <v>10</v>
      </c>
      <c r="L20" s="9">
        <v>10</v>
      </c>
      <c r="M20" s="9">
        <v>10</v>
      </c>
      <c r="N20" s="16">
        <f t="shared" si="0"/>
        <v>120</v>
      </c>
      <c r="O20" s="50"/>
      <c r="P20" s="50"/>
      <c r="Q20" s="50"/>
      <c r="R20" s="50"/>
      <c r="S20" s="50"/>
      <c r="T20" s="50"/>
    </row>
    <row r="21" spans="1:20" ht="13.5">
      <c r="A21" s="47" t="s">
        <v>16</v>
      </c>
      <c r="B21" s="8">
        <v>30</v>
      </c>
      <c r="C21" s="8">
        <v>30</v>
      </c>
      <c r="D21" s="8">
        <v>30</v>
      </c>
      <c r="E21" s="8">
        <v>30</v>
      </c>
      <c r="F21" s="19">
        <v>30</v>
      </c>
      <c r="G21" s="19">
        <v>30</v>
      </c>
      <c r="H21" s="19">
        <v>30</v>
      </c>
      <c r="I21" s="19">
        <v>30</v>
      </c>
      <c r="J21" s="9">
        <v>30</v>
      </c>
      <c r="K21" s="9">
        <v>30</v>
      </c>
      <c r="L21" s="9">
        <v>30</v>
      </c>
      <c r="M21" s="9">
        <v>30</v>
      </c>
      <c r="N21" s="16">
        <f t="shared" si="0"/>
        <v>360</v>
      </c>
      <c r="O21" s="50"/>
      <c r="P21" s="50"/>
      <c r="Q21" s="50"/>
      <c r="R21" s="50"/>
      <c r="S21" s="50"/>
      <c r="T21" s="50"/>
    </row>
    <row r="22" spans="1:20" ht="13.5">
      <c r="A22" s="45" t="s">
        <v>17</v>
      </c>
      <c r="B22" s="8"/>
      <c r="C22" s="8"/>
      <c r="D22" s="8"/>
      <c r="E22" s="8"/>
      <c r="F22" s="19"/>
      <c r="G22" s="19"/>
      <c r="H22" s="19"/>
      <c r="I22" s="19"/>
      <c r="J22" s="9"/>
      <c r="K22" s="9"/>
      <c r="L22" s="9"/>
      <c r="M22" s="9"/>
      <c r="N22" s="16"/>
      <c r="O22" s="50"/>
      <c r="P22" s="50"/>
      <c r="Q22" s="50"/>
      <c r="R22" s="50"/>
      <c r="S22" s="50"/>
      <c r="T22" s="50"/>
    </row>
    <row r="23" spans="1:20" ht="13.5">
      <c r="A23" s="45" t="s">
        <v>18</v>
      </c>
      <c r="B23" s="8">
        <v>10</v>
      </c>
      <c r="C23" s="8">
        <v>10</v>
      </c>
      <c r="D23" s="8">
        <v>10</v>
      </c>
      <c r="E23" s="8">
        <v>10</v>
      </c>
      <c r="F23" s="19">
        <v>10</v>
      </c>
      <c r="G23" s="19">
        <v>10</v>
      </c>
      <c r="H23" s="19">
        <v>10</v>
      </c>
      <c r="I23" s="19">
        <v>10</v>
      </c>
      <c r="J23" s="9">
        <v>10</v>
      </c>
      <c r="K23" s="9">
        <v>10</v>
      </c>
      <c r="L23" s="9">
        <v>10</v>
      </c>
      <c r="M23" s="9">
        <v>10</v>
      </c>
      <c r="N23" s="16">
        <f t="shared" si="0"/>
        <v>120</v>
      </c>
      <c r="O23" s="50"/>
      <c r="P23" s="50"/>
      <c r="Q23" s="50"/>
      <c r="R23" s="50"/>
      <c r="S23" s="50"/>
      <c r="T23" s="50"/>
    </row>
    <row r="24" spans="1:20" ht="13.5">
      <c r="A24" s="48" t="s">
        <v>30</v>
      </c>
      <c r="B24" s="8">
        <f>SUM(B12:B23)</f>
        <v>110</v>
      </c>
      <c r="C24" s="8">
        <f aca="true" t="shared" si="2" ref="C24:I24">SUM(C12:C23)</f>
        <v>510</v>
      </c>
      <c r="D24" s="8">
        <f t="shared" si="2"/>
        <v>510</v>
      </c>
      <c r="E24" s="8">
        <f t="shared" si="2"/>
        <v>110</v>
      </c>
      <c r="F24" s="18">
        <f t="shared" si="2"/>
        <v>160</v>
      </c>
      <c r="G24" s="18">
        <f t="shared" si="2"/>
        <v>760</v>
      </c>
      <c r="H24" s="18">
        <f t="shared" si="2"/>
        <v>710</v>
      </c>
      <c r="I24" s="18">
        <f t="shared" si="2"/>
        <v>160</v>
      </c>
      <c r="J24" s="9">
        <f>SUM(J12:J23)</f>
        <v>160</v>
      </c>
      <c r="K24" s="9">
        <f>SUM(K12:K23)</f>
        <v>760</v>
      </c>
      <c r="L24" s="9">
        <f>SUM(L12:L23)</f>
        <v>710</v>
      </c>
      <c r="M24" s="9">
        <f>SUM(M12:M23)</f>
        <v>160</v>
      </c>
      <c r="N24" s="16">
        <f t="shared" si="0"/>
        <v>4820</v>
      </c>
      <c r="O24" s="50"/>
      <c r="P24" s="50"/>
      <c r="Q24" s="50"/>
      <c r="R24" s="50"/>
      <c r="S24" s="50"/>
      <c r="T24" s="50"/>
    </row>
    <row r="25" spans="1:20" ht="13.5">
      <c r="A25" s="49" t="s">
        <v>19</v>
      </c>
      <c r="B25" s="8">
        <f aca="true" t="shared" si="3" ref="B25:M25">B10-B24</f>
        <v>230</v>
      </c>
      <c r="C25" s="8">
        <f t="shared" si="3"/>
        <v>-410</v>
      </c>
      <c r="D25" s="8">
        <f t="shared" si="3"/>
        <v>-410</v>
      </c>
      <c r="E25" s="8">
        <f t="shared" si="3"/>
        <v>-10</v>
      </c>
      <c r="F25" s="18">
        <f t="shared" si="3"/>
        <v>1480</v>
      </c>
      <c r="G25" s="18">
        <f t="shared" si="3"/>
        <v>-560</v>
      </c>
      <c r="H25" s="18">
        <f t="shared" si="3"/>
        <v>-510</v>
      </c>
      <c r="I25" s="18">
        <f t="shared" si="3"/>
        <v>40</v>
      </c>
      <c r="J25" s="9">
        <f t="shared" si="3"/>
        <v>1320</v>
      </c>
      <c r="K25" s="9">
        <f t="shared" si="3"/>
        <v>-560</v>
      </c>
      <c r="L25" s="9">
        <f t="shared" si="3"/>
        <v>-510</v>
      </c>
      <c r="M25" s="9">
        <f t="shared" si="3"/>
        <v>40</v>
      </c>
      <c r="N25" s="21">
        <f t="shared" si="0"/>
        <v>140</v>
      </c>
      <c r="O25" s="50"/>
      <c r="P25" s="50"/>
      <c r="Q25" s="50"/>
      <c r="R25" s="50"/>
      <c r="S25" s="50"/>
      <c r="T25" s="50"/>
    </row>
    <row r="26" spans="1:20" ht="13.5">
      <c r="A26" s="45"/>
      <c r="B26" s="8"/>
      <c r="C26" s="8"/>
      <c r="D26" s="8"/>
      <c r="E26" s="8"/>
      <c r="F26" s="18"/>
      <c r="G26" s="18"/>
      <c r="H26" s="18"/>
      <c r="I26" s="18"/>
      <c r="J26" s="9"/>
      <c r="K26" s="9"/>
      <c r="L26" s="9"/>
      <c r="M26" s="9"/>
      <c r="N26" s="16"/>
      <c r="O26" s="50"/>
      <c r="P26" s="50"/>
      <c r="Q26" s="50"/>
      <c r="R26" s="50"/>
      <c r="S26" s="50"/>
      <c r="T26" s="50"/>
    </row>
    <row r="27" spans="1:20" ht="13.5">
      <c r="A27" s="8"/>
      <c r="B27" s="8"/>
      <c r="C27" s="8"/>
      <c r="D27" s="8"/>
      <c r="E27" s="8"/>
      <c r="F27" s="18"/>
      <c r="G27" s="18"/>
      <c r="H27" s="18"/>
      <c r="I27" s="18"/>
      <c r="J27" s="9"/>
      <c r="K27" s="9"/>
      <c r="L27" s="9"/>
      <c r="M27" s="9"/>
      <c r="N27" s="16"/>
      <c r="O27" s="50"/>
      <c r="P27" s="50"/>
      <c r="Q27" s="50"/>
      <c r="R27" s="50"/>
      <c r="S27" s="50"/>
      <c r="T27" s="50"/>
    </row>
    <row r="28" spans="1:20" ht="13.5">
      <c r="A28" s="5" t="s">
        <v>5</v>
      </c>
      <c r="B28" s="6" t="s">
        <v>32</v>
      </c>
      <c r="C28" s="6" t="s">
        <v>1</v>
      </c>
      <c r="D28" s="6" t="s">
        <v>2</v>
      </c>
      <c r="E28" s="6" t="s">
        <v>3</v>
      </c>
      <c r="F28" s="17" t="s">
        <v>33</v>
      </c>
      <c r="G28" s="17" t="s">
        <v>34</v>
      </c>
      <c r="H28" s="17" t="s">
        <v>35</v>
      </c>
      <c r="I28" s="17" t="s">
        <v>36</v>
      </c>
      <c r="J28" s="7" t="s">
        <v>37</v>
      </c>
      <c r="K28" s="7" t="s">
        <v>38</v>
      </c>
      <c r="L28" s="7" t="s">
        <v>39</v>
      </c>
      <c r="M28" s="7" t="s">
        <v>40</v>
      </c>
      <c r="N28" s="15" t="s">
        <v>46</v>
      </c>
      <c r="O28" s="50"/>
      <c r="P28" s="50"/>
      <c r="Q28" s="50"/>
      <c r="R28" s="50"/>
      <c r="S28" s="50"/>
      <c r="T28" s="50"/>
    </row>
    <row r="29" spans="1:20" ht="13.5">
      <c r="A29" s="44" t="s">
        <v>7</v>
      </c>
      <c r="B29" s="8"/>
      <c r="C29" s="8"/>
      <c r="D29" s="8"/>
      <c r="E29" s="8"/>
      <c r="F29" s="18"/>
      <c r="G29" s="18"/>
      <c r="H29" s="18"/>
      <c r="I29" s="18"/>
      <c r="J29" s="9"/>
      <c r="K29" s="9"/>
      <c r="L29" s="9"/>
      <c r="M29" s="9"/>
      <c r="N29" s="16"/>
      <c r="O29" s="50"/>
      <c r="P29" s="50"/>
      <c r="Q29" s="50"/>
      <c r="R29" s="50"/>
      <c r="S29" s="50"/>
      <c r="T29" s="50"/>
    </row>
    <row r="30" spans="1:20" ht="13.5">
      <c r="A30" s="45" t="s">
        <v>8</v>
      </c>
      <c r="B30" s="8">
        <v>240</v>
      </c>
      <c r="C30" s="8">
        <v>0</v>
      </c>
      <c r="D30" s="8">
        <v>0</v>
      </c>
      <c r="E30" s="8">
        <v>0</v>
      </c>
      <c r="F30" s="18">
        <v>160</v>
      </c>
      <c r="G30" s="18">
        <v>0</v>
      </c>
      <c r="H30" s="18">
        <v>0</v>
      </c>
      <c r="I30" s="18">
        <v>0</v>
      </c>
      <c r="J30" s="9">
        <v>0</v>
      </c>
      <c r="K30" s="9">
        <v>0</v>
      </c>
      <c r="L30" s="9">
        <v>0</v>
      </c>
      <c r="M30" s="9">
        <v>0</v>
      </c>
      <c r="N30" s="16">
        <f>SUM(B30:M30)</f>
        <v>400</v>
      </c>
      <c r="O30" s="50" t="s">
        <v>26</v>
      </c>
      <c r="P30" s="50"/>
      <c r="Q30" s="50"/>
      <c r="R30" s="50"/>
      <c r="S30" s="50"/>
      <c r="T30" s="50"/>
    </row>
    <row r="31" spans="1:20" ht="13.5">
      <c r="A31" s="45" t="s">
        <v>31</v>
      </c>
      <c r="B31" s="8">
        <v>120</v>
      </c>
      <c r="C31" s="8">
        <v>0</v>
      </c>
      <c r="D31" s="8">
        <v>0</v>
      </c>
      <c r="E31" s="8">
        <v>0</v>
      </c>
      <c r="F31" s="18">
        <v>120</v>
      </c>
      <c r="G31" s="18">
        <v>0</v>
      </c>
      <c r="H31" s="18">
        <v>0</v>
      </c>
      <c r="I31" s="18">
        <v>0</v>
      </c>
      <c r="J31" s="9">
        <v>120</v>
      </c>
      <c r="K31" s="9">
        <v>0</v>
      </c>
      <c r="L31" s="9">
        <v>0</v>
      </c>
      <c r="M31" s="9">
        <v>0</v>
      </c>
      <c r="N31" s="16">
        <f aca="true" t="shared" si="4" ref="N31:N49">SUM(B31:M31)</f>
        <v>360</v>
      </c>
      <c r="O31" s="50" t="s">
        <v>65</v>
      </c>
      <c r="P31" s="50"/>
      <c r="Q31" s="50"/>
      <c r="R31" s="50"/>
      <c r="S31" s="50"/>
      <c r="T31" s="50"/>
    </row>
    <row r="32" spans="1:20" ht="13.5">
      <c r="A32" s="45" t="s">
        <v>50</v>
      </c>
      <c r="B32" s="8">
        <v>400</v>
      </c>
      <c r="C32" s="8">
        <v>400</v>
      </c>
      <c r="D32" s="8">
        <v>400</v>
      </c>
      <c r="E32" s="8">
        <v>400</v>
      </c>
      <c r="F32" s="18">
        <v>400</v>
      </c>
      <c r="G32" s="18">
        <v>400</v>
      </c>
      <c r="H32" s="18">
        <v>400</v>
      </c>
      <c r="I32" s="18">
        <v>400</v>
      </c>
      <c r="J32" s="9">
        <v>400</v>
      </c>
      <c r="K32" s="9">
        <v>400</v>
      </c>
      <c r="L32" s="9">
        <v>400</v>
      </c>
      <c r="M32" s="9">
        <v>400</v>
      </c>
      <c r="N32" s="16">
        <f t="shared" si="4"/>
        <v>4800</v>
      </c>
      <c r="O32" s="50" t="s">
        <v>66</v>
      </c>
      <c r="P32" s="50"/>
      <c r="Q32" s="50"/>
      <c r="R32" s="50"/>
      <c r="S32" s="50"/>
      <c r="T32" s="50"/>
    </row>
    <row r="33" spans="1:20" ht="13.5">
      <c r="A33" s="45" t="s">
        <v>9</v>
      </c>
      <c r="B33" s="8">
        <v>1200</v>
      </c>
      <c r="C33" s="8">
        <v>0</v>
      </c>
      <c r="D33" s="8">
        <v>0</v>
      </c>
      <c r="E33" s="8">
        <v>0</v>
      </c>
      <c r="F33" s="18">
        <v>1200</v>
      </c>
      <c r="G33" s="18">
        <v>0</v>
      </c>
      <c r="H33" s="18">
        <v>0</v>
      </c>
      <c r="I33" s="18">
        <v>0</v>
      </c>
      <c r="J33" s="9">
        <v>1200</v>
      </c>
      <c r="K33" s="9">
        <v>0</v>
      </c>
      <c r="L33" s="9">
        <v>0</v>
      </c>
      <c r="M33" s="9">
        <v>0</v>
      </c>
      <c r="N33" s="16">
        <f t="shared" si="4"/>
        <v>3600</v>
      </c>
      <c r="O33" s="50" t="s">
        <v>85</v>
      </c>
      <c r="P33" s="50"/>
      <c r="Q33" s="50"/>
      <c r="R33" s="50"/>
      <c r="S33" s="50"/>
      <c r="T33" s="50"/>
    </row>
    <row r="34" spans="1:20" ht="13.5">
      <c r="A34" s="48" t="s">
        <v>29</v>
      </c>
      <c r="B34" s="8">
        <f aca="true" t="shared" si="5" ref="B34:M34">SUM(B30:B33)</f>
        <v>1960</v>
      </c>
      <c r="C34" s="8">
        <f t="shared" si="5"/>
        <v>400</v>
      </c>
      <c r="D34" s="8">
        <f t="shared" si="5"/>
        <v>400</v>
      </c>
      <c r="E34" s="8">
        <f t="shared" si="5"/>
        <v>400</v>
      </c>
      <c r="F34" s="18">
        <f t="shared" si="5"/>
        <v>1880</v>
      </c>
      <c r="G34" s="18">
        <f t="shared" si="5"/>
        <v>400</v>
      </c>
      <c r="H34" s="18">
        <f t="shared" si="5"/>
        <v>400</v>
      </c>
      <c r="I34" s="18">
        <f t="shared" si="5"/>
        <v>400</v>
      </c>
      <c r="J34" s="9">
        <f t="shared" si="5"/>
        <v>1720</v>
      </c>
      <c r="K34" s="9">
        <f t="shared" si="5"/>
        <v>400</v>
      </c>
      <c r="L34" s="9">
        <f t="shared" si="5"/>
        <v>400</v>
      </c>
      <c r="M34" s="9">
        <f t="shared" si="5"/>
        <v>400</v>
      </c>
      <c r="N34" s="16">
        <f t="shared" si="4"/>
        <v>9160</v>
      </c>
      <c r="O34" s="50"/>
      <c r="P34" s="50"/>
      <c r="Q34" s="50"/>
      <c r="R34" s="50"/>
      <c r="S34" s="50"/>
      <c r="T34" s="50"/>
    </row>
    <row r="35" spans="1:20" ht="13.5">
      <c r="A35" s="44" t="s">
        <v>0</v>
      </c>
      <c r="B35" s="8"/>
      <c r="C35" s="8"/>
      <c r="D35" s="8"/>
      <c r="E35" s="8"/>
      <c r="F35" s="18"/>
      <c r="G35" s="18"/>
      <c r="H35" s="18"/>
      <c r="I35" s="18"/>
      <c r="J35" s="9"/>
      <c r="K35" s="9"/>
      <c r="L35" s="9"/>
      <c r="M35" s="9"/>
      <c r="N35" s="16"/>
      <c r="O35" s="50"/>
      <c r="P35" s="50"/>
      <c r="Q35" s="50"/>
      <c r="R35" s="50"/>
      <c r="S35" s="50"/>
      <c r="T35" s="50"/>
    </row>
    <row r="36" spans="1:20" ht="13.5">
      <c r="A36" s="45" t="s">
        <v>10</v>
      </c>
      <c r="B36" s="8"/>
      <c r="C36" s="8"/>
      <c r="D36" s="8"/>
      <c r="E36" s="8"/>
      <c r="F36" s="18"/>
      <c r="G36" s="18"/>
      <c r="H36" s="18"/>
      <c r="I36" s="18"/>
      <c r="J36" s="9"/>
      <c r="K36" s="9"/>
      <c r="L36" s="9"/>
      <c r="M36" s="9"/>
      <c r="N36" s="16"/>
      <c r="O36" s="50"/>
      <c r="P36" s="50"/>
      <c r="Q36" s="50"/>
      <c r="R36" s="50"/>
      <c r="S36" s="50"/>
      <c r="T36" s="50"/>
    </row>
    <row r="37" spans="1:20" ht="13.5">
      <c r="A37" s="45" t="s">
        <v>11</v>
      </c>
      <c r="B37" s="8">
        <v>0</v>
      </c>
      <c r="C37" s="8">
        <v>100</v>
      </c>
      <c r="D37" s="8">
        <v>100</v>
      </c>
      <c r="E37" s="8">
        <v>0</v>
      </c>
      <c r="F37" s="18">
        <v>100</v>
      </c>
      <c r="G37" s="18">
        <v>100</v>
      </c>
      <c r="H37" s="18">
        <v>0</v>
      </c>
      <c r="I37" s="18">
        <v>0</v>
      </c>
      <c r="J37" s="9">
        <v>0</v>
      </c>
      <c r="K37" s="9">
        <v>100</v>
      </c>
      <c r="L37" s="9">
        <v>100</v>
      </c>
      <c r="M37" s="9">
        <v>0</v>
      </c>
      <c r="N37" s="16">
        <f t="shared" si="4"/>
        <v>600</v>
      </c>
      <c r="O37" s="50" t="s">
        <v>22</v>
      </c>
      <c r="P37" s="50"/>
      <c r="Q37" s="50"/>
      <c r="R37" s="50"/>
      <c r="S37" s="50"/>
      <c r="T37" s="50"/>
    </row>
    <row r="38" spans="1:20" ht="13.5">
      <c r="A38" s="45" t="s">
        <v>12</v>
      </c>
      <c r="B38" s="8">
        <v>50</v>
      </c>
      <c r="C38" s="8">
        <v>100</v>
      </c>
      <c r="D38" s="8">
        <v>100</v>
      </c>
      <c r="E38" s="8">
        <v>50</v>
      </c>
      <c r="F38" s="18">
        <v>50</v>
      </c>
      <c r="G38" s="18">
        <v>100</v>
      </c>
      <c r="H38" s="18">
        <v>100</v>
      </c>
      <c r="I38" s="18">
        <v>50</v>
      </c>
      <c r="J38" s="9">
        <v>50</v>
      </c>
      <c r="K38" s="9">
        <v>100</v>
      </c>
      <c r="L38" s="9">
        <v>100</v>
      </c>
      <c r="M38" s="9">
        <v>50</v>
      </c>
      <c r="N38" s="16">
        <f t="shared" si="4"/>
        <v>900</v>
      </c>
      <c r="O38" s="50" t="s">
        <v>24</v>
      </c>
      <c r="P38" s="50"/>
      <c r="Q38" s="50"/>
      <c r="R38" s="50"/>
      <c r="S38" s="50"/>
      <c r="T38" s="50"/>
    </row>
    <row r="39" spans="1:20" ht="13.5">
      <c r="A39" s="45" t="s">
        <v>53</v>
      </c>
      <c r="B39" s="8">
        <v>200</v>
      </c>
      <c r="C39" s="8">
        <v>600</v>
      </c>
      <c r="D39" s="8">
        <v>600</v>
      </c>
      <c r="E39" s="8">
        <v>200</v>
      </c>
      <c r="F39" s="18">
        <v>200</v>
      </c>
      <c r="G39" s="18">
        <v>600</v>
      </c>
      <c r="H39" s="18">
        <v>600</v>
      </c>
      <c r="I39" s="18">
        <v>200</v>
      </c>
      <c r="J39" s="9">
        <v>200</v>
      </c>
      <c r="K39" s="9">
        <v>600</v>
      </c>
      <c r="L39" s="9">
        <v>600</v>
      </c>
      <c r="M39" s="9">
        <v>200</v>
      </c>
      <c r="N39" s="16">
        <f t="shared" si="4"/>
        <v>4800</v>
      </c>
      <c r="O39" s="50" t="s">
        <v>66</v>
      </c>
      <c r="P39" s="50"/>
      <c r="Q39" s="50"/>
      <c r="R39" s="50"/>
      <c r="S39" s="50"/>
      <c r="T39" s="50"/>
    </row>
    <row r="40" spans="1:20" ht="13.5">
      <c r="A40" s="45" t="s">
        <v>48</v>
      </c>
      <c r="B40" s="8">
        <v>0</v>
      </c>
      <c r="C40" s="8">
        <v>100</v>
      </c>
      <c r="D40" s="8">
        <v>100</v>
      </c>
      <c r="E40" s="8">
        <v>0</v>
      </c>
      <c r="F40" s="18">
        <v>0</v>
      </c>
      <c r="G40" s="18">
        <v>50</v>
      </c>
      <c r="H40" s="18">
        <v>0</v>
      </c>
      <c r="I40" s="18">
        <v>0</v>
      </c>
      <c r="J40" s="9">
        <v>0</v>
      </c>
      <c r="K40" s="9">
        <v>50</v>
      </c>
      <c r="L40" s="9">
        <v>0</v>
      </c>
      <c r="M40" s="9">
        <v>0</v>
      </c>
      <c r="N40" s="16">
        <f>SUM(B40:M40)</f>
        <v>300</v>
      </c>
      <c r="O40" s="50"/>
      <c r="P40" s="50"/>
      <c r="Q40" s="50"/>
      <c r="R40" s="50"/>
      <c r="S40" s="50"/>
      <c r="T40" s="50"/>
    </row>
    <row r="41" spans="1:20" ht="13.5">
      <c r="A41" s="45" t="s">
        <v>13</v>
      </c>
      <c r="B41" s="8"/>
      <c r="C41" s="8"/>
      <c r="D41" s="8"/>
      <c r="E41" s="8"/>
      <c r="F41" s="18"/>
      <c r="G41" s="18"/>
      <c r="H41" s="18"/>
      <c r="I41" s="18"/>
      <c r="J41" s="9"/>
      <c r="K41" s="9"/>
      <c r="L41" s="9"/>
      <c r="M41" s="9"/>
      <c r="N41" s="16"/>
      <c r="O41" s="50"/>
      <c r="P41" s="50"/>
      <c r="Q41" s="50"/>
      <c r="R41" s="50"/>
      <c r="S41" s="50"/>
      <c r="T41" s="50"/>
    </row>
    <row r="42" spans="1:20" ht="13.5">
      <c r="A42" s="45" t="s">
        <v>14</v>
      </c>
      <c r="B42" s="8">
        <v>30</v>
      </c>
      <c r="C42" s="8">
        <v>30</v>
      </c>
      <c r="D42" s="8">
        <v>30</v>
      </c>
      <c r="E42" s="8">
        <v>30</v>
      </c>
      <c r="F42" s="18">
        <v>30</v>
      </c>
      <c r="G42" s="18">
        <v>30</v>
      </c>
      <c r="H42" s="18">
        <v>30</v>
      </c>
      <c r="I42" s="18">
        <v>30</v>
      </c>
      <c r="J42" s="9">
        <v>30</v>
      </c>
      <c r="K42" s="9">
        <v>30</v>
      </c>
      <c r="L42" s="9">
        <v>30</v>
      </c>
      <c r="M42" s="9">
        <v>30</v>
      </c>
      <c r="N42" s="16">
        <f t="shared" si="4"/>
        <v>360</v>
      </c>
      <c r="O42" s="50"/>
      <c r="P42" s="50"/>
      <c r="Q42" s="50"/>
      <c r="R42" s="50"/>
      <c r="S42" s="50"/>
      <c r="T42" s="50"/>
    </row>
    <row r="43" spans="1:20" ht="13.5">
      <c r="A43" s="45" t="s">
        <v>15</v>
      </c>
      <c r="B43" s="8">
        <v>30</v>
      </c>
      <c r="C43" s="8">
        <v>30</v>
      </c>
      <c r="D43" s="8">
        <v>30</v>
      </c>
      <c r="E43" s="8">
        <v>30</v>
      </c>
      <c r="F43" s="18">
        <v>30</v>
      </c>
      <c r="G43" s="18">
        <v>30</v>
      </c>
      <c r="H43" s="18">
        <v>30</v>
      </c>
      <c r="I43" s="18">
        <v>30</v>
      </c>
      <c r="J43" s="9">
        <v>30</v>
      </c>
      <c r="K43" s="9">
        <v>30</v>
      </c>
      <c r="L43" s="9">
        <v>30</v>
      </c>
      <c r="M43" s="9">
        <v>30</v>
      </c>
      <c r="N43" s="16">
        <f t="shared" si="4"/>
        <v>360</v>
      </c>
      <c r="O43" s="50"/>
      <c r="P43" s="50"/>
      <c r="Q43" s="50"/>
      <c r="R43" s="50"/>
      <c r="S43" s="50"/>
      <c r="T43" s="50"/>
    </row>
    <row r="44" spans="1:20" ht="13.5">
      <c r="A44" s="67" t="s">
        <v>84</v>
      </c>
      <c r="B44" s="8">
        <v>10</v>
      </c>
      <c r="C44" s="8">
        <v>10</v>
      </c>
      <c r="D44" s="8">
        <v>10</v>
      </c>
      <c r="E44" s="8">
        <v>10</v>
      </c>
      <c r="F44" s="18">
        <v>10</v>
      </c>
      <c r="G44" s="18">
        <v>10</v>
      </c>
      <c r="H44" s="18">
        <v>10</v>
      </c>
      <c r="I44" s="18">
        <v>10</v>
      </c>
      <c r="J44" s="9">
        <v>10</v>
      </c>
      <c r="K44" s="9">
        <v>10</v>
      </c>
      <c r="L44" s="9">
        <v>10</v>
      </c>
      <c r="M44" s="9">
        <v>10</v>
      </c>
      <c r="N44" s="16">
        <f t="shared" si="4"/>
        <v>120</v>
      </c>
      <c r="O44" s="50"/>
      <c r="P44" s="50"/>
      <c r="Q44" s="50"/>
      <c r="R44" s="50"/>
      <c r="S44" s="50"/>
      <c r="T44" s="50"/>
    </row>
    <row r="45" spans="1:20" ht="13.5">
      <c r="A45" s="68" t="s">
        <v>16</v>
      </c>
      <c r="B45" s="8">
        <v>30</v>
      </c>
      <c r="C45" s="8">
        <v>30</v>
      </c>
      <c r="D45" s="8">
        <v>30</v>
      </c>
      <c r="E45" s="8">
        <v>30</v>
      </c>
      <c r="F45" s="18">
        <v>30</v>
      </c>
      <c r="G45" s="18">
        <v>30</v>
      </c>
      <c r="H45" s="18">
        <v>30</v>
      </c>
      <c r="I45" s="18">
        <v>30</v>
      </c>
      <c r="J45" s="9">
        <v>30</v>
      </c>
      <c r="K45" s="9">
        <v>30</v>
      </c>
      <c r="L45" s="9">
        <v>30</v>
      </c>
      <c r="M45" s="9">
        <v>30</v>
      </c>
      <c r="N45" s="16">
        <f t="shared" si="4"/>
        <v>360</v>
      </c>
      <c r="O45" s="50"/>
      <c r="P45" s="50"/>
      <c r="Q45" s="50"/>
      <c r="R45" s="50"/>
      <c r="S45" s="50"/>
      <c r="T45" s="50"/>
    </row>
    <row r="46" spans="1:20" ht="13.5">
      <c r="A46" s="45" t="s">
        <v>17</v>
      </c>
      <c r="B46" s="8"/>
      <c r="C46" s="8"/>
      <c r="D46" s="8"/>
      <c r="E46" s="8"/>
      <c r="F46" s="18"/>
      <c r="G46" s="18"/>
      <c r="H46" s="18"/>
      <c r="I46" s="18"/>
      <c r="J46" s="9"/>
      <c r="K46" s="9"/>
      <c r="L46" s="9"/>
      <c r="M46" s="9"/>
      <c r="N46" s="16"/>
      <c r="O46" s="50"/>
      <c r="P46" s="50"/>
      <c r="Q46" s="50"/>
      <c r="R46" s="50"/>
      <c r="S46" s="50"/>
      <c r="T46" s="50"/>
    </row>
    <row r="47" spans="1:20" ht="13.5">
      <c r="A47" s="45" t="s">
        <v>18</v>
      </c>
      <c r="B47" s="8">
        <v>10</v>
      </c>
      <c r="C47" s="8">
        <v>10</v>
      </c>
      <c r="D47" s="8">
        <v>10</v>
      </c>
      <c r="E47" s="8">
        <v>10</v>
      </c>
      <c r="F47" s="19">
        <v>10</v>
      </c>
      <c r="G47" s="19">
        <v>10</v>
      </c>
      <c r="H47" s="19">
        <v>10</v>
      </c>
      <c r="I47" s="19">
        <v>10</v>
      </c>
      <c r="J47" s="9">
        <v>10</v>
      </c>
      <c r="K47" s="9">
        <v>10</v>
      </c>
      <c r="L47" s="9">
        <v>10</v>
      </c>
      <c r="M47" s="9">
        <v>10</v>
      </c>
      <c r="N47" s="16">
        <f>SUM(B47:M47)</f>
        <v>120</v>
      </c>
      <c r="O47" s="50"/>
      <c r="P47" s="50"/>
      <c r="Q47" s="50"/>
      <c r="R47" s="50"/>
      <c r="S47" s="50"/>
      <c r="T47" s="50"/>
    </row>
    <row r="48" spans="1:20" ht="13.5">
      <c r="A48" s="48" t="s">
        <v>28</v>
      </c>
      <c r="B48" s="8">
        <f>SUM(B36:B47)</f>
        <v>360</v>
      </c>
      <c r="C48" s="8">
        <f aca="true" t="shared" si="6" ref="C48:I48">SUM(C36:C47)</f>
        <v>1010</v>
      </c>
      <c r="D48" s="8">
        <f t="shared" si="6"/>
        <v>1010</v>
      </c>
      <c r="E48" s="8">
        <f t="shared" si="6"/>
        <v>360</v>
      </c>
      <c r="F48" s="18">
        <f t="shared" si="6"/>
        <v>460</v>
      </c>
      <c r="G48" s="18">
        <f t="shared" si="6"/>
        <v>960</v>
      </c>
      <c r="H48" s="18">
        <f t="shared" si="6"/>
        <v>810</v>
      </c>
      <c r="I48" s="18">
        <f t="shared" si="6"/>
        <v>360</v>
      </c>
      <c r="J48" s="9">
        <f>SUM(J36:J47)</f>
        <v>360</v>
      </c>
      <c r="K48" s="9">
        <f>SUM(K36:K47)</f>
        <v>960</v>
      </c>
      <c r="L48" s="9">
        <f>SUM(L36:L47)</f>
        <v>910</v>
      </c>
      <c r="M48" s="9">
        <f>SUM(M36:M47)</f>
        <v>360</v>
      </c>
      <c r="N48" s="16">
        <f t="shared" si="4"/>
        <v>7920</v>
      </c>
      <c r="O48" s="50"/>
      <c r="P48" s="50"/>
      <c r="Q48" s="50"/>
      <c r="R48" s="50"/>
      <c r="S48" s="50"/>
      <c r="T48" s="50"/>
    </row>
    <row r="49" spans="1:20" ht="13.5">
      <c r="A49" s="49" t="s">
        <v>19</v>
      </c>
      <c r="B49" s="8">
        <f aca="true" t="shared" si="7" ref="B49:M49">B34-B48</f>
        <v>1600</v>
      </c>
      <c r="C49" s="8">
        <f t="shared" si="7"/>
        <v>-610</v>
      </c>
      <c r="D49" s="8">
        <f t="shared" si="7"/>
        <v>-610</v>
      </c>
      <c r="E49" s="8">
        <f t="shared" si="7"/>
        <v>40</v>
      </c>
      <c r="F49" s="18">
        <f t="shared" si="7"/>
        <v>1420</v>
      </c>
      <c r="G49" s="18">
        <f t="shared" si="7"/>
        <v>-560</v>
      </c>
      <c r="H49" s="18">
        <f t="shared" si="7"/>
        <v>-410</v>
      </c>
      <c r="I49" s="18">
        <f t="shared" si="7"/>
        <v>40</v>
      </c>
      <c r="J49" s="9">
        <f t="shared" si="7"/>
        <v>1360</v>
      </c>
      <c r="K49" s="9">
        <f t="shared" si="7"/>
        <v>-560</v>
      </c>
      <c r="L49" s="9">
        <f t="shared" si="7"/>
        <v>-510</v>
      </c>
      <c r="M49" s="9">
        <f t="shared" si="7"/>
        <v>40</v>
      </c>
      <c r="N49" s="21">
        <f t="shared" si="4"/>
        <v>1240</v>
      </c>
      <c r="O49" s="50"/>
      <c r="P49" s="50"/>
      <c r="Q49" s="50"/>
      <c r="R49" s="50"/>
      <c r="S49" s="50"/>
      <c r="T49" s="50"/>
    </row>
    <row r="50" spans="1:20" ht="13.5">
      <c r="A50" s="8"/>
      <c r="B50" s="8"/>
      <c r="C50" s="8"/>
      <c r="D50" s="8"/>
      <c r="E50" s="8"/>
      <c r="F50" s="18"/>
      <c r="G50" s="18"/>
      <c r="H50" s="18"/>
      <c r="I50" s="18"/>
      <c r="J50" s="9"/>
      <c r="K50" s="9"/>
      <c r="L50" s="9"/>
      <c r="M50" s="9"/>
      <c r="N50" s="16"/>
      <c r="O50" s="50"/>
      <c r="P50" s="50"/>
      <c r="Q50" s="50"/>
      <c r="R50" s="50"/>
      <c r="S50" s="50"/>
      <c r="T50" s="50"/>
    </row>
    <row r="51" spans="1:20" ht="13.5">
      <c r="A51" s="8"/>
      <c r="B51" s="8"/>
      <c r="C51" s="8"/>
      <c r="D51" s="8"/>
      <c r="E51" s="8"/>
      <c r="F51" s="18"/>
      <c r="G51" s="18"/>
      <c r="H51" s="18"/>
      <c r="I51" s="18"/>
      <c r="J51" s="9"/>
      <c r="K51" s="9"/>
      <c r="L51" s="9"/>
      <c r="M51" s="9"/>
      <c r="N51" s="16"/>
      <c r="O51" s="50"/>
      <c r="P51" s="50"/>
      <c r="Q51" s="50"/>
      <c r="R51" s="50"/>
      <c r="S51" s="50"/>
      <c r="T51" s="50"/>
    </row>
    <row r="52" spans="1:20" ht="13.5">
      <c r="A52" s="5" t="s">
        <v>6</v>
      </c>
      <c r="B52" s="6" t="s">
        <v>32</v>
      </c>
      <c r="C52" s="6" t="s">
        <v>1</v>
      </c>
      <c r="D52" s="6" t="s">
        <v>2</v>
      </c>
      <c r="E52" s="6" t="s">
        <v>3</v>
      </c>
      <c r="F52" s="17" t="s">
        <v>33</v>
      </c>
      <c r="G52" s="17" t="s">
        <v>34</v>
      </c>
      <c r="H52" s="17" t="s">
        <v>35</v>
      </c>
      <c r="I52" s="17" t="s">
        <v>36</v>
      </c>
      <c r="J52" s="7" t="s">
        <v>37</v>
      </c>
      <c r="K52" s="7" t="s">
        <v>38</v>
      </c>
      <c r="L52" s="7" t="s">
        <v>39</v>
      </c>
      <c r="M52" s="7" t="s">
        <v>40</v>
      </c>
      <c r="N52" s="15" t="s">
        <v>46</v>
      </c>
      <c r="O52" s="50"/>
      <c r="P52" s="50"/>
      <c r="Q52" s="50"/>
      <c r="R52" s="50"/>
      <c r="S52" s="50"/>
      <c r="T52" s="50"/>
    </row>
    <row r="53" spans="1:20" ht="13.5">
      <c r="A53" s="44" t="s">
        <v>7</v>
      </c>
      <c r="B53" s="8"/>
      <c r="C53" s="8"/>
      <c r="D53" s="8"/>
      <c r="E53" s="8"/>
      <c r="F53" s="18"/>
      <c r="G53" s="18"/>
      <c r="H53" s="18"/>
      <c r="I53" s="18"/>
      <c r="J53" s="9"/>
      <c r="K53" s="9"/>
      <c r="L53" s="9"/>
      <c r="M53" s="9"/>
      <c r="N53" s="16"/>
      <c r="O53" s="50"/>
      <c r="P53" s="50"/>
      <c r="Q53" s="50"/>
      <c r="R53" s="50"/>
      <c r="S53" s="50"/>
      <c r="T53" s="50"/>
    </row>
    <row r="54" spans="1:20" ht="13.5">
      <c r="A54" s="45" t="s">
        <v>8</v>
      </c>
      <c r="B54" s="8">
        <v>240</v>
      </c>
      <c r="C54" s="8">
        <v>0</v>
      </c>
      <c r="D54" s="8">
        <v>0</v>
      </c>
      <c r="E54" s="8">
        <v>0</v>
      </c>
      <c r="F54" s="18">
        <v>240</v>
      </c>
      <c r="G54" s="18">
        <v>0</v>
      </c>
      <c r="H54" s="18">
        <v>0</v>
      </c>
      <c r="I54" s="18">
        <v>0</v>
      </c>
      <c r="J54" s="9">
        <v>0</v>
      </c>
      <c r="K54" s="9">
        <v>0</v>
      </c>
      <c r="L54" s="9">
        <v>0</v>
      </c>
      <c r="M54" s="9">
        <v>0</v>
      </c>
      <c r="N54" s="16">
        <f>SUM(B54:M54)</f>
        <v>480</v>
      </c>
      <c r="O54" s="50" t="s">
        <v>27</v>
      </c>
      <c r="P54" s="50"/>
      <c r="Q54" s="50"/>
      <c r="R54" s="50"/>
      <c r="S54" s="50"/>
      <c r="T54" s="50"/>
    </row>
    <row r="55" spans="1:20" ht="13.5">
      <c r="A55" s="45" t="s">
        <v>31</v>
      </c>
      <c r="B55" s="8">
        <v>160</v>
      </c>
      <c r="C55" s="8">
        <v>0</v>
      </c>
      <c r="D55" s="8">
        <v>0</v>
      </c>
      <c r="E55" s="8">
        <v>0</v>
      </c>
      <c r="F55" s="18">
        <v>160</v>
      </c>
      <c r="G55" s="18">
        <v>0</v>
      </c>
      <c r="H55" s="18">
        <v>0</v>
      </c>
      <c r="I55" s="18">
        <v>0</v>
      </c>
      <c r="J55" s="9">
        <v>160</v>
      </c>
      <c r="K55" s="9">
        <v>0</v>
      </c>
      <c r="L55" s="9">
        <v>0</v>
      </c>
      <c r="M55" s="9">
        <v>0</v>
      </c>
      <c r="N55" s="16">
        <f aca="true" t="shared" si="8" ref="N55:N73">SUM(B55:M55)</f>
        <v>480</v>
      </c>
      <c r="O55" s="50" t="s">
        <v>44</v>
      </c>
      <c r="P55" s="50"/>
      <c r="Q55" s="50"/>
      <c r="R55" s="50"/>
      <c r="S55" s="50"/>
      <c r="T55" s="50"/>
    </row>
    <row r="56" spans="1:20" ht="13.5">
      <c r="A56" s="45" t="s">
        <v>50</v>
      </c>
      <c r="B56" s="8">
        <v>400</v>
      </c>
      <c r="C56" s="8">
        <v>400</v>
      </c>
      <c r="D56" s="8">
        <v>400</v>
      </c>
      <c r="E56" s="8">
        <v>400</v>
      </c>
      <c r="F56" s="18">
        <v>400</v>
      </c>
      <c r="G56" s="18">
        <v>400</v>
      </c>
      <c r="H56" s="18">
        <v>400</v>
      </c>
      <c r="I56" s="18">
        <v>400</v>
      </c>
      <c r="J56" s="9">
        <v>400</v>
      </c>
      <c r="K56" s="9">
        <v>400</v>
      </c>
      <c r="L56" s="9">
        <v>400</v>
      </c>
      <c r="M56" s="9">
        <v>400</v>
      </c>
      <c r="N56" s="16">
        <f t="shared" si="8"/>
        <v>4800</v>
      </c>
      <c r="O56" s="50" t="s">
        <v>51</v>
      </c>
      <c r="P56" s="50"/>
      <c r="Q56" s="50"/>
      <c r="R56" s="50"/>
      <c r="S56" s="50"/>
      <c r="T56" s="50"/>
    </row>
    <row r="57" spans="1:20" ht="13.5">
      <c r="A57" s="45" t="s">
        <v>9</v>
      </c>
      <c r="B57" s="8">
        <v>2400</v>
      </c>
      <c r="C57" s="8">
        <v>0</v>
      </c>
      <c r="D57" s="8">
        <v>0</v>
      </c>
      <c r="E57" s="8">
        <v>0</v>
      </c>
      <c r="F57" s="18">
        <v>2400</v>
      </c>
      <c r="G57" s="18">
        <v>0</v>
      </c>
      <c r="H57" s="18">
        <v>0</v>
      </c>
      <c r="I57" s="18">
        <v>0</v>
      </c>
      <c r="J57" s="9">
        <v>2400</v>
      </c>
      <c r="K57" s="9">
        <v>0</v>
      </c>
      <c r="L57" s="9">
        <v>0</v>
      </c>
      <c r="M57" s="9">
        <v>0</v>
      </c>
      <c r="N57" s="16">
        <f t="shared" si="8"/>
        <v>7200</v>
      </c>
      <c r="O57" s="50" t="s">
        <v>45</v>
      </c>
      <c r="P57" s="50"/>
      <c r="Q57" s="50"/>
      <c r="R57" s="50"/>
      <c r="S57" s="50"/>
      <c r="T57" s="50"/>
    </row>
    <row r="58" spans="1:20" s="14" customFormat="1" ht="13.5">
      <c r="A58" s="46" t="s">
        <v>29</v>
      </c>
      <c r="B58" s="12">
        <f>SUM(B54:B57)</f>
        <v>3200</v>
      </c>
      <c r="C58" s="12">
        <f aca="true" t="shared" si="9" ref="C58:L58">SUM(C54:C57)</f>
        <v>400</v>
      </c>
      <c r="D58" s="12">
        <f t="shared" si="9"/>
        <v>400</v>
      </c>
      <c r="E58" s="12">
        <f t="shared" si="9"/>
        <v>400</v>
      </c>
      <c r="F58" s="20">
        <f t="shared" si="9"/>
        <v>3200</v>
      </c>
      <c r="G58" s="20">
        <f t="shared" si="9"/>
        <v>400</v>
      </c>
      <c r="H58" s="20">
        <f t="shared" si="9"/>
        <v>400</v>
      </c>
      <c r="I58" s="20">
        <f t="shared" si="9"/>
        <v>400</v>
      </c>
      <c r="J58" s="13">
        <f t="shared" si="9"/>
        <v>2960</v>
      </c>
      <c r="K58" s="13">
        <f t="shared" si="9"/>
        <v>400</v>
      </c>
      <c r="L58" s="13">
        <f t="shared" si="9"/>
        <v>400</v>
      </c>
      <c r="M58" s="13">
        <f>SUM(M54:M57)</f>
        <v>400</v>
      </c>
      <c r="N58" s="16">
        <f t="shared" si="8"/>
        <v>12960</v>
      </c>
      <c r="O58" s="53"/>
      <c r="P58" s="53"/>
      <c r="Q58" s="53"/>
      <c r="R58" s="53"/>
      <c r="S58" s="53"/>
      <c r="T58" s="53"/>
    </row>
    <row r="59" spans="1:20" ht="13.5">
      <c r="A59" s="44" t="s">
        <v>0</v>
      </c>
      <c r="B59" s="8"/>
      <c r="C59" s="8"/>
      <c r="D59" s="8"/>
      <c r="E59" s="8"/>
      <c r="F59" s="18"/>
      <c r="G59" s="18"/>
      <c r="H59" s="18"/>
      <c r="I59" s="18"/>
      <c r="J59" s="9"/>
      <c r="K59" s="9"/>
      <c r="L59" s="9"/>
      <c r="M59" s="9"/>
      <c r="N59" s="16"/>
      <c r="O59" s="50"/>
      <c r="P59" s="50" t="s">
        <v>43</v>
      </c>
      <c r="Q59" s="50"/>
      <c r="R59" s="50"/>
      <c r="S59" s="50"/>
      <c r="T59" s="50"/>
    </row>
    <row r="60" spans="1:20" ht="13.5">
      <c r="A60" s="45" t="s">
        <v>10</v>
      </c>
      <c r="B60" s="8"/>
      <c r="C60" s="8"/>
      <c r="D60" s="8"/>
      <c r="E60" s="8"/>
      <c r="F60" s="18"/>
      <c r="G60" s="18"/>
      <c r="H60" s="18"/>
      <c r="I60" s="18"/>
      <c r="J60" s="9"/>
      <c r="K60" s="9"/>
      <c r="L60" s="9"/>
      <c r="M60" s="9"/>
      <c r="N60" s="16"/>
      <c r="O60" s="50"/>
      <c r="P60" s="50"/>
      <c r="Q60" s="50"/>
      <c r="R60" s="50"/>
      <c r="S60" s="50"/>
      <c r="T60" s="50"/>
    </row>
    <row r="61" spans="1:20" ht="13.5">
      <c r="A61" s="45" t="s">
        <v>11</v>
      </c>
      <c r="B61" s="8">
        <v>0</v>
      </c>
      <c r="C61" s="8">
        <v>100</v>
      </c>
      <c r="D61" s="8">
        <v>100</v>
      </c>
      <c r="E61" s="8">
        <v>0</v>
      </c>
      <c r="F61" s="18">
        <v>0</v>
      </c>
      <c r="G61" s="18">
        <v>100</v>
      </c>
      <c r="H61" s="18">
        <v>100</v>
      </c>
      <c r="I61" s="18">
        <v>0</v>
      </c>
      <c r="J61" s="9">
        <v>0</v>
      </c>
      <c r="K61" s="9">
        <v>100</v>
      </c>
      <c r="L61" s="9">
        <v>100</v>
      </c>
      <c r="M61" s="9">
        <v>0</v>
      </c>
      <c r="N61" s="16">
        <f t="shared" si="8"/>
        <v>600</v>
      </c>
      <c r="O61" s="50" t="s">
        <v>22</v>
      </c>
      <c r="P61" s="50"/>
      <c r="Q61" s="50"/>
      <c r="R61" s="50"/>
      <c r="S61" s="50"/>
      <c r="T61" s="50"/>
    </row>
    <row r="62" spans="1:20" ht="13.5">
      <c r="A62" s="45" t="s">
        <v>12</v>
      </c>
      <c r="B62" s="8">
        <v>50</v>
      </c>
      <c r="C62" s="8">
        <v>100</v>
      </c>
      <c r="D62" s="8">
        <v>100</v>
      </c>
      <c r="E62" s="8">
        <v>50</v>
      </c>
      <c r="F62" s="18">
        <v>50</v>
      </c>
      <c r="G62" s="18">
        <v>100</v>
      </c>
      <c r="H62" s="18">
        <v>100</v>
      </c>
      <c r="I62" s="18">
        <v>50</v>
      </c>
      <c r="J62" s="9">
        <v>50</v>
      </c>
      <c r="K62" s="9">
        <v>100</v>
      </c>
      <c r="L62" s="9">
        <v>100</v>
      </c>
      <c r="M62" s="9">
        <v>50</v>
      </c>
      <c r="N62" s="16">
        <f t="shared" si="8"/>
        <v>900</v>
      </c>
      <c r="O62" s="50" t="s">
        <v>42</v>
      </c>
      <c r="P62" s="50"/>
      <c r="Q62" s="50"/>
      <c r="R62" s="50"/>
      <c r="S62" s="50"/>
      <c r="T62" s="50"/>
    </row>
    <row r="63" spans="1:20" ht="13.5">
      <c r="A63" s="45" t="s">
        <v>52</v>
      </c>
      <c r="B63" s="8">
        <v>200</v>
      </c>
      <c r="C63" s="8">
        <v>600</v>
      </c>
      <c r="D63" s="8">
        <v>600</v>
      </c>
      <c r="E63" s="8">
        <v>200</v>
      </c>
      <c r="F63" s="18">
        <v>200</v>
      </c>
      <c r="G63" s="18">
        <v>600</v>
      </c>
      <c r="H63" s="18">
        <v>600</v>
      </c>
      <c r="I63" s="18">
        <v>200</v>
      </c>
      <c r="J63" s="9">
        <v>200</v>
      </c>
      <c r="K63" s="9">
        <v>600</v>
      </c>
      <c r="L63" s="9">
        <v>600</v>
      </c>
      <c r="M63" s="9">
        <v>200</v>
      </c>
      <c r="N63" s="16">
        <f t="shared" si="8"/>
        <v>4800</v>
      </c>
      <c r="O63" s="50" t="s">
        <v>51</v>
      </c>
      <c r="P63" s="50"/>
      <c r="Q63" s="50"/>
      <c r="R63" s="50"/>
      <c r="S63" s="50"/>
      <c r="T63" s="50"/>
    </row>
    <row r="64" spans="1:20" ht="13.5">
      <c r="A64" s="45" t="s">
        <v>47</v>
      </c>
      <c r="B64" s="8">
        <v>0</v>
      </c>
      <c r="C64" s="8">
        <v>100</v>
      </c>
      <c r="D64" s="8">
        <v>100</v>
      </c>
      <c r="E64" s="8">
        <v>0</v>
      </c>
      <c r="F64" s="18">
        <v>0</v>
      </c>
      <c r="G64" s="18">
        <v>50</v>
      </c>
      <c r="H64" s="18">
        <v>0</v>
      </c>
      <c r="I64" s="18">
        <v>0</v>
      </c>
      <c r="J64" s="9">
        <v>0</v>
      </c>
      <c r="K64" s="9">
        <v>50</v>
      </c>
      <c r="L64" s="9">
        <v>0</v>
      </c>
      <c r="M64" s="9">
        <v>0</v>
      </c>
      <c r="N64" s="16">
        <f>SUM(B64:M64)</f>
        <v>300</v>
      </c>
      <c r="O64" s="50"/>
      <c r="P64" s="50"/>
      <c r="Q64" s="50"/>
      <c r="R64" s="50"/>
      <c r="S64" s="50"/>
      <c r="T64" s="50"/>
    </row>
    <row r="65" spans="1:20" ht="13.5">
      <c r="A65" s="45" t="s">
        <v>13</v>
      </c>
      <c r="B65" s="8"/>
      <c r="C65" s="8"/>
      <c r="D65" s="8"/>
      <c r="E65" s="8"/>
      <c r="F65" s="18"/>
      <c r="G65" s="18"/>
      <c r="H65" s="18"/>
      <c r="I65" s="18"/>
      <c r="J65" s="9"/>
      <c r="K65" s="9"/>
      <c r="L65" s="9"/>
      <c r="M65" s="9"/>
      <c r="N65" s="16"/>
      <c r="O65" s="50"/>
      <c r="P65" s="50"/>
      <c r="Q65" s="50"/>
      <c r="R65" s="50"/>
      <c r="S65" s="50"/>
      <c r="T65" s="50"/>
    </row>
    <row r="66" spans="1:20" ht="13.5">
      <c r="A66" s="45" t="s">
        <v>14</v>
      </c>
      <c r="B66" s="8">
        <v>30</v>
      </c>
      <c r="C66" s="8">
        <v>30</v>
      </c>
      <c r="D66" s="8">
        <v>30</v>
      </c>
      <c r="E66" s="8">
        <v>30</v>
      </c>
      <c r="F66" s="19">
        <v>30</v>
      </c>
      <c r="G66" s="19">
        <v>30</v>
      </c>
      <c r="H66" s="19">
        <v>30</v>
      </c>
      <c r="I66" s="19">
        <v>30</v>
      </c>
      <c r="J66" s="9">
        <v>30</v>
      </c>
      <c r="K66" s="9">
        <v>30</v>
      </c>
      <c r="L66" s="9">
        <v>30</v>
      </c>
      <c r="M66" s="9">
        <v>30</v>
      </c>
      <c r="N66" s="16">
        <f t="shared" si="8"/>
        <v>360</v>
      </c>
      <c r="O66" s="50"/>
      <c r="P66" s="50"/>
      <c r="Q66" s="50"/>
      <c r="R66" s="50"/>
      <c r="S66" s="50"/>
      <c r="T66" s="50"/>
    </row>
    <row r="67" spans="1:20" ht="13.5">
      <c r="A67" s="45" t="s">
        <v>15</v>
      </c>
      <c r="B67" s="8">
        <v>30</v>
      </c>
      <c r="C67" s="8">
        <v>30</v>
      </c>
      <c r="D67" s="8">
        <v>30</v>
      </c>
      <c r="E67" s="8">
        <v>30</v>
      </c>
      <c r="F67" s="19">
        <v>30</v>
      </c>
      <c r="G67" s="19">
        <v>30</v>
      </c>
      <c r="H67" s="19">
        <v>30</v>
      </c>
      <c r="I67" s="19">
        <v>30</v>
      </c>
      <c r="J67" s="9">
        <v>30</v>
      </c>
      <c r="K67" s="9">
        <v>30</v>
      </c>
      <c r="L67" s="9">
        <v>30</v>
      </c>
      <c r="M67" s="9">
        <v>30</v>
      </c>
      <c r="N67" s="16">
        <f t="shared" si="8"/>
        <v>360</v>
      </c>
      <c r="O67" s="50"/>
      <c r="P67" s="50"/>
      <c r="Q67" s="50"/>
      <c r="R67" s="50"/>
      <c r="S67" s="50"/>
      <c r="T67" s="50"/>
    </row>
    <row r="68" spans="1:20" ht="13.5">
      <c r="A68" s="67" t="s">
        <v>84</v>
      </c>
      <c r="B68" s="8">
        <v>10</v>
      </c>
      <c r="C68" s="8">
        <v>10</v>
      </c>
      <c r="D68" s="8">
        <v>10</v>
      </c>
      <c r="E68" s="8">
        <v>10</v>
      </c>
      <c r="F68" s="19">
        <v>10</v>
      </c>
      <c r="G68" s="19">
        <v>10</v>
      </c>
      <c r="H68" s="19">
        <v>10</v>
      </c>
      <c r="I68" s="19">
        <v>10</v>
      </c>
      <c r="J68" s="9">
        <v>10</v>
      </c>
      <c r="K68" s="9">
        <v>10</v>
      </c>
      <c r="L68" s="9">
        <v>10</v>
      </c>
      <c r="M68" s="9">
        <v>10</v>
      </c>
      <c r="N68" s="16">
        <f t="shared" si="8"/>
        <v>120</v>
      </c>
      <c r="O68" s="50"/>
      <c r="P68" s="50"/>
      <c r="Q68" s="50"/>
      <c r="R68" s="50"/>
      <c r="S68" s="50"/>
      <c r="T68" s="50"/>
    </row>
    <row r="69" spans="1:20" ht="13.5">
      <c r="A69" s="47" t="s">
        <v>16</v>
      </c>
      <c r="B69" s="8">
        <v>30</v>
      </c>
      <c r="C69" s="8">
        <v>30</v>
      </c>
      <c r="D69" s="8">
        <v>30</v>
      </c>
      <c r="E69" s="8">
        <v>30</v>
      </c>
      <c r="F69" s="19">
        <v>30</v>
      </c>
      <c r="G69" s="19">
        <v>30</v>
      </c>
      <c r="H69" s="19">
        <v>30</v>
      </c>
      <c r="I69" s="19">
        <v>30</v>
      </c>
      <c r="J69" s="9">
        <v>30</v>
      </c>
      <c r="K69" s="9">
        <v>30</v>
      </c>
      <c r="L69" s="9">
        <v>30</v>
      </c>
      <c r="M69" s="9">
        <v>30</v>
      </c>
      <c r="N69" s="16">
        <f t="shared" si="8"/>
        <v>360</v>
      </c>
      <c r="O69" s="50"/>
      <c r="P69" s="50"/>
      <c r="Q69" s="50"/>
      <c r="R69" s="50"/>
      <c r="S69" s="50"/>
      <c r="T69" s="50"/>
    </row>
    <row r="70" spans="1:20" ht="13.5">
      <c r="A70" s="45" t="s">
        <v>17</v>
      </c>
      <c r="B70" s="8"/>
      <c r="C70" s="8"/>
      <c r="D70" s="8"/>
      <c r="E70" s="8"/>
      <c r="F70" s="19"/>
      <c r="G70" s="19"/>
      <c r="H70" s="19"/>
      <c r="I70" s="19"/>
      <c r="J70" s="9"/>
      <c r="K70" s="9"/>
      <c r="L70" s="9"/>
      <c r="M70" s="9"/>
      <c r="N70" s="16"/>
      <c r="O70" s="50"/>
      <c r="P70" s="50"/>
      <c r="Q70" s="50"/>
      <c r="R70" s="50"/>
      <c r="S70" s="50"/>
      <c r="T70" s="50"/>
    </row>
    <row r="71" spans="1:20" ht="13.5">
      <c r="A71" s="45" t="s">
        <v>18</v>
      </c>
      <c r="B71" s="8">
        <v>10</v>
      </c>
      <c r="C71" s="8">
        <v>10</v>
      </c>
      <c r="D71" s="8">
        <v>10</v>
      </c>
      <c r="E71" s="8">
        <v>10</v>
      </c>
      <c r="F71" s="19">
        <v>10</v>
      </c>
      <c r="G71" s="19">
        <v>10</v>
      </c>
      <c r="H71" s="19">
        <v>10</v>
      </c>
      <c r="I71" s="19">
        <v>10</v>
      </c>
      <c r="J71" s="9">
        <v>10</v>
      </c>
      <c r="K71" s="9">
        <v>10</v>
      </c>
      <c r="L71" s="9">
        <v>10</v>
      </c>
      <c r="M71" s="9">
        <v>10</v>
      </c>
      <c r="N71" s="16">
        <f>SUM(B71:M71)</f>
        <v>120</v>
      </c>
      <c r="O71" s="50"/>
      <c r="P71" s="50"/>
      <c r="Q71" s="50"/>
      <c r="R71" s="50"/>
      <c r="S71" s="50"/>
      <c r="T71" s="50"/>
    </row>
    <row r="72" spans="1:20" ht="13.5">
      <c r="A72" s="48" t="s">
        <v>30</v>
      </c>
      <c r="B72" s="8">
        <f>SUM(B60:B71)</f>
        <v>360</v>
      </c>
      <c r="C72" s="8">
        <f aca="true" t="shared" si="10" ref="C72:M72">SUM(C60:C71)</f>
        <v>1010</v>
      </c>
      <c r="D72" s="8">
        <f t="shared" si="10"/>
        <v>1010</v>
      </c>
      <c r="E72" s="8">
        <f t="shared" si="10"/>
        <v>360</v>
      </c>
      <c r="F72" s="18">
        <f t="shared" si="10"/>
        <v>360</v>
      </c>
      <c r="G72" s="18">
        <f t="shared" si="10"/>
        <v>960</v>
      </c>
      <c r="H72" s="18">
        <f t="shared" si="10"/>
        <v>910</v>
      </c>
      <c r="I72" s="18">
        <f t="shared" si="10"/>
        <v>360</v>
      </c>
      <c r="J72" s="9">
        <f t="shared" si="10"/>
        <v>360</v>
      </c>
      <c r="K72" s="9">
        <f t="shared" si="10"/>
        <v>960</v>
      </c>
      <c r="L72" s="9">
        <f t="shared" si="10"/>
        <v>910</v>
      </c>
      <c r="M72" s="9">
        <f t="shared" si="10"/>
        <v>360</v>
      </c>
      <c r="N72" s="16">
        <f t="shared" si="8"/>
        <v>7920</v>
      </c>
      <c r="O72" s="50"/>
      <c r="P72" s="50"/>
      <c r="Q72" s="50"/>
      <c r="R72" s="50"/>
      <c r="S72" s="50"/>
      <c r="T72" s="50"/>
    </row>
    <row r="73" spans="1:20" ht="13.5">
      <c r="A73" s="49" t="s">
        <v>19</v>
      </c>
      <c r="B73" s="8">
        <f>B58-B72</f>
        <v>2840</v>
      </c>
      <c r="C73" s="8">
        <f aca="true" t="shared" si="11" ref="C73:M73">C58-C72</f>
        <v>-610</v>
      </c>
      <c r="D73" s="8">
        <f t="shared" si="11"/>
        <v>-610</v>
      </c>
      <c r="E73" s="8">
        <f t="shared" si="11"/>
        <v>40</v>
      </c>
      <c r="F73" s="18">
        <f t="shared" si="11"/>
        <v>2840</v>
      </c>
      <c r="G73" s="18">
        <f t="shared" si="11"/>
        <v>-560</v>
      </c>
      <c r="H73" s="18">
        <f t="shared" si="11"/>
        <v>-510</v>
      </c>
      <c r="I73" s="18">
        <f t="shared" si="11"/>
        <v>40</v>
      </c>
      <c r="J73" s="9">
        <f t="shared" si="11"/>
        <v>2600</v>
      </c>
      <c r="K73" s="9">
        <f t="shared" si="11"/>
        <v>-560</v>
      </c>
      <c r="L73" s="9">
        <f t="shared" si="11"/>
        <v>-510</v>
      </c>
      <c r="M73" s="9">
        <f t="shared" si="11"/>
        <v>40</v>
      </c>
      <c r="N73" s="21">
        <f t="shared" si="8"/>
        <v>5040</v>
      </c>
      <c r="O73" s="50"/>
      <c r="P73" s="50"/>
      <c r="Q73" s="50"/>
      <c r="R73" s="50"/>
      <c r="S73" s="50"/>
      <c r="T73" s="50"/>
    </row>
    <row r="74" spans="15:20" ht="13.5">
      <c r="O74" s="22"/>
      <c r="P74" s="22"/>
      <c r="Q74" s="22"/>
      <c r="R74" s="22"/>
      <c r="S74" s="22"/>
      <c r="T74" s="2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9.8515625" style="0" customWidth="1"/>
    <col min="4" max="4" width="9.421875" style="0" customWidth="1"/>
    <col min="5" max="5" width="9.7109375" style="0" customWidth="1"/>
    <col min="6" max="6" width="27.421875" style="0" customWidth="1"/>
    <col min="7" max="7" width="27.140625" style="0" customWidth="1"/>
  </cols>
  <sheetData>
    <row r="1" spans="1:7" ht="16.5">
      <c r="A1" s="72" t="s">
        <v>87</v>
      </c>
      <c r="B1" s="72"/>
      <c r="C1" s="72"/>
      <c r="D1" s="72"/>
      <c r="E1" s="72"/>
      <c r="F1" s="72"/>
      <c r="G1" s="23"/>
    </row>
    <row r="2" spans="1:7" ht="17.25" thickBot="1">
      <c r="A2" s="24"/>
      <c r="B2" s="24"/>
      <c r="C2" s="23"/>
      <c r="D2" s="23"/>
      <c r="E2" s="23"/>
      <c r="F2" s="23"/>
      <c r="G2" s="23"/>
    </row>
    <row r="3" spans="1:7" ht="16.5">
      <c r="A3" s="25"/>
      <c r="B3" s="26"/>
      <c r="C3" s="26"/>
      <c r="D3" s="26"/>
      <c r="E3" s="27"/>
      <c r="F3" s="63" t="s">
        <v>55</v>
      </c>
      <c r="G3" s="64" t="s">
        <v>56</v>
      </c>
    </row>
    <row r="4" spans="1:7" ht="17.25" thickBot="1">
      <c r="A4" s="28"/>
      <c r="B4" s="29"/>
      <c r="C4" s="29"/>
      <c r="D4" s="29"/>
      <c r="E4" s="30"/>
      <c r="F4" s="61"/>
      <c r="G4" s="65"/>
    </row>
    <row r="5" spans="1:7" ht="16.5">
      <c r="A5" s="31"/>
      <c r="B5" s="32"/>
      <c r="C5" s="42" t="s">
        <v>57</v>
      </c>
      <c r="D5" s="43" t="s">
        <v>58</v>
      </c>
      <c r="E5" s="42" t="s">
        <v>59</v>
      </c>
      <c r="F5" s="33"/>
      <c r="G5" s="34"/>
    </row>
    <row r="6" spans="1:7" ht="16.5">
      <c r="A6" s="35" t="s">
        <v>60</v>
      </c>
      <c r="B6" s="33"/>
      <c r="C6" s="33"/>
      <c r="D6" s="33"/>
      <c r="E6" s="33"/>
      <c r="F6" s="33"/>
      <c r="G6" s="34"/>
    </row>
    <row r="7" spans="1:7" ht="16.5">
      <c r="A7" s="36"/>
      <c r="B7" s="33" t="s">
        <v>61</v>
      </c>
      <c r="C7" s="33">
        <v>10</v>
      </c>
      <c r="D7" s="33">
        <v>10</v>
      </c>
      <c r="E7" s="33">
        <v>10</v>
      </c>
      <c r="F7" s="33"/>
      <c r="G7" s="62">
        <v>50</v>
      </c>
    </row>
    <row r="8" spans="1:7" ht="16.5">
      <c r="A8" s="36"/>
      <c r="B8" s="69" t="s">
        <v>62</v>
      </c>
      <c r="C8" s="33"/>
      <c r="D8" s="33">
        <v>10</v>
      </c>
      <c r="E8" s="33">
        <v>10</v>
      </c>
      <c r="F8" s="60">
        <v>40</v>
      </c>
      <c r="G8" s="62"/>
    </row>
    <row r="9" spans="1:7" ht="16.5">
      <c r="A9" s="36"/>
      <c r="B9" s="69" t="s">
        <v>86</v>
      </c>
      <c r="C9" s="33"/>
      <c r="D9" s="33">
        <v>10</v>
      </c>
      <c r="E9" s="33">
        <v>10</v>
      </c>
      <c r="F9" s="60"/>
      <c r="G9" s="34"/>
    </row>
    <row r="10" spans="1:7" ht="16.5">
      <c r="A10" s="37"/>
      <c r="B10" s="70"/>
      <c r="C10" s="32"/>
      <c r="D10" s="32"/>
      <c r="E10" s="32"/>
      <c r="F10" s="33"/>
      <c r="G10" s="34"/>
    </row>
    <row r="11" spans="1:7" ht="16.5">
      <c r="A11" s="36" t="s">
        <v>63</v>
      </c>
      <c r="B11" s="69"/>
      <c r="C11" s="33"/>
      <c r="D11" s="33"/>
      <c r="E11" s="33"/>
      <c r="F11" s="33"/>
      <c r="G11" s="34"/>
    </row>
    <row r="12" spans="1:7" ht="16.5">
      <c r="A12" s="36"/>
      <c r="B12" s="69" t="s">
        <v>49</v>
      </c>
      <c r="C12" s="33">
        <v>20</v>
      </c>
      <c r="D12" s="33">
        <v>20</v>
      </c>
      <c r="E12" s="33">
        <v>20</v>
      </c>
      <c r="F12" s="33"/>
      <c r="G12" s="62">
        <v>120</v>
      </c>
    </row>
    <row r="13" spans="1:7" ht="16.5">
      <c r="A13" s="36"/>
      <c r="B13" s="69" t="s">
        <v>62</v>
      </c>
      <c r="C13" s="33">
        <v>20</v>
      </c>
      <c r="D13" s="33">
        <v>20</v>
      </c>
      <c r="E13" s="33">
        <v>20</v>
      </c>
      <c r="F13" s="60">
        <v>90</v>
      </c>
      <c r="G13" s="62"/>
    </row>
    <row r="14" spans="1:7" ht="16.5">
      <c r="A14" s="36"/>
      <c r="B14" s="69" t="s">
        <v>86</v>
      </c>
      <c r="C14" s="33">
        <v>10</v>
      </c>
      <c r="D14" s="33">
        <v>10</v>
      </c>
      <c r="E14" s="33">
        <v>10</v>
      </c>
      <c r="F14" s="60"/>
      <c r="G14" s="34"/>
    </row>
    <row r="15" spans="1:7" ht="16.5">
      <c r="A15" s="37"/>
      <c r="B15" s="70"/>
      <c r="C15" s="32"/>
      <c r="D15" s="32"/>
      <c r="E15" s="32"/>
      <c r="F15" s="33"/>
      <c r="G15" s="34"/>
    </row>
    <row r="16" spans="1:7" ht="16.5">
      <c r="A16" s="36" t="s">
        <v>64</v>
      </c>
      <c r="B16" s="69"/>
      <c r="C16" s="33"/>
      <c r="D16" s="33"/>
      <c r="E16" s="33"/>
      <c r="F16" s="33"/>
      <c r="G16" s="38"/>
    </row>
    <row r="17" spans="1:7" ht="16.5">
      <c r="A17" s="36"/>
      <c r="B17" s="69" t="s">
        <v>49</v>
      </c>
      <c r="C17" s="33">
        <v>20</v>
      </c>
      <c r="D17" s="33">
        <v>20</v>
      </c>
      <c r="E17" s="33">
        <v>20</v>
      </c>
      <c r="F17" s="33"/>
      <c r="G17" s="62">
        <v>120</v>
      </c>
    </row>
    <row r="18" spans="1:7" ht="16.5">
      <c r="A18" s="36"/>
      <c r="B18" s="69" t="s">
        <v>62</v>
      </c>
      <c r="C18" s="33">
        <v>20</v>
      </c>
      <c r="D18" s="33">
        <v>20</v>
      </c>
      <c r="E18" s="33">
        <v>20</v>
      </c>
      <c r="F18" s="60">
        <v>120</v>
      </c>
      <c r="G18" s="62"/>
    </row>
    <row r="19" spans="1:7" ht="17.25" thickBot="1">
      <c r="A19" s="39"/>
      <c r="B19" s="71" t="s">
        <v>86</v>
      </c>
      <c r="C19" s="30">
        <v>20</v>
      </c>
      <c r="D19" s="30">
        <v>20</v>
      </c>
      <c r="E19" s="30">
        <v>20</v>
      </c>
      <c r="F19" s="61"/>
      <c r="G19" s="40"/>
    </row>
  </sheetData>
  <sheetProtection/>
  <mergeCells count="9">
    <mergeCell ref="A1:F1"/>
    <mergeCell ref="F18:F19"/>
    <mergeCell ref="G17:G18"/>
    <mergeCell ref="F3:F4"/>
    <mergeCell ref="G3:G4"/>
    <mergeCell ref="G7:G8"/>
    <mergeCell ref="F8:F9"/>
    <mergeCell ref="G12:G13"/>
    <mergeCell ref="F13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8" sqref="A18"/>
    </sheetView>
  </sheetViews>
  <sheetFormatPr defaultColWidth="9.140625" defaultRowHeight="15"/>
  <cols>
    <col min="2" max="2" width="7.28125" style="0" customWidth="1"/>
    <col min="3" max="3" width="7.8515625" style="0" customWidth="1"/>
    <col min="4" max="4" width="15.421875" style="0" customWidth="1"/>
    <col min="5" max="5" width="13.421875" style="0" customWidth="1"/>
    <col min="6" max="6" width="12.8515625" style="0" customWidth="1"/>
    <col min="7" max="7" width="10.57421875" style="0" customWidth="1"/>
    <col min="8" max="8" width="10.00390625" style="0" customWidth="1"/>
  </cols>
  <sheetData>
    <row r="1" spans="1:8" ht="16.5">
      <c r="A1" s="66" t="s">
        <v>82</v>
      </c>
      <c r="B1" s="66"/>
      <c r="C1" s="66"/>
      <c r="D1" s="66"/>
      <c r="E1" s="66"/>
      <c r="F1" s="66"/>
      <c r="G1" s="23"/>
      <c r="H1" s="23"/>
    </row>
    <row r="2" spans="1:8" ht="16.5">
      <c r="A2" s="23"/>
      <c r="B2" s="23"/>
      <c r="C2" s="23"/>
      <c r="D2" s="23"/>
      <c r="E2" s="23"/>
      <c r="F2" s="23"/>
      <c r="G2" s="23"/>
      <c r="H2" s="23"/>
    </row>
    <row r="3" spans="1:8" ht="17.25" thickBot="1">
      <c r="A3" s="23" t="s">
        <v>49</v>
      </c>
      <c r="B3" s="23"/>
      <c r="C3" s="23"/>
      <c r="D3" s="23"/>
      <c r="E3" s="23"/>
      <c r="F3" s="23"/>
      <c r="G3" s="23"/>
      <c r="H3" s="23"/>
    </row>
    <row r="4" spans="1:8" ht="17.25" thickBot="1">
      <c r="A4" s="23"/>
      <c r="B4" s="41"/>
      <c r="C4" s="41" t="s">
        <v>68</v>
      </c>
      <c r="D4" s="41" t="s">
        <v>75</v>
      </c>
      <c r="E4" s="41" t="s">
        <v>74</v>
      </c>
      <c r="F4" s="23"/>
      <c r="G4" s="23"/>
      <c r="H4" s="23"/>
    </row>
    <row r="5" spans="1:8" ht="17.25" thickBot="1">
      <c r="A5" s="23"/>
      <c r="B5" s="41" t="s">
        <v>67</v>
      </c>
      <c r="C5" s="41">
        <v>30</v>
      </c>
      <c r="D5" s="41">
        <v>0</v>
      </c>
      <c r="E5" s="41">
        <v>0</v>
      </c>
      <c r="F5" s="23"/>
      <c r="G5" s="23"/>
      <c r="H5" s="23"/>
    </row>
    <row r="6" spans="1:8" ht="17.25" thickBot="1">
      <c r="A6" s="23"/>
      <c r="B6" s="41" t="s">
        <v>69</v>
      </c>
      <c r="C6" s="41">
        <v>60</v>
      </c>
      <c r="D6" s="41">
        <v>0</v>
      </c>
      <c r="E6" s="41">
        <v>0</v>
      </c>
      <c r="F6" s="23"/>
      <c r="G6" s="23"/>
      <c r="H6" s="23"/>
    </row>
    <row r="7" spans="1:8" ht="17.25" thickBot="1">
      <c r="A7" s="23"/>
      <c r="B7" s="41" t="s">
        <v>70</v>
      </c>
      <c r="C7" s="41">
        <v>60</v>
      </c>
      <c r="D7" s="41">
        <v>0</v>
      </c>
      <c r="E7" s="41">
        <v>0</v>
      </c>
      <c r="F7" s="23"/>
      <c r="G7" s="23"/>
      <c r="H7" s="23"/>
    </row>
    <row r="8" spans="1:8" ht="16.5">
      <c r="A8" s="23"/>
      <c r="B8" s="23"/>
      <c r="C8" s="23"/>
      <c r="D8" s="23"/>
      <c r="E8" s="23"/>
      <c r="F8" s="23"/>
      <c r="G8" s="23"/>
      <c r="H8" s="23"/>
    </row>
    <row r="9" spans="1:8" ht="16.5">
      <c r="A9" s="23"/>
      <c r="B9" s="23"/>
      <c r="C9" s="23"/>
      <c r="D9" s="23"/>
      <c r="E9" s="23"/>
      <c r="F9" s="23"/>
      <c r="G9" s="23"/>
      <c r="H9" s="23"/>
    </row>
    <row r="10" spans="1:8" ht="16.5">
      <c r="A10" s="23" t="s">
        <v>73</v>
      </c>
      <c r="B10" s="23"/>
      <c r="C10" s="23"/>
      <c r="D10" s="23"/>
      <c r="E10" s="23"/>
      <c r="F10" s="23"/>
      <c r="G10" s="23"/>
      <c r="H10" s="23"/>
    </row>
    <row r="11" spans="1:8" ht="17.25" thickBot="1">
      <c r="A11" s="23"/>
      <c r="B11" s="23"/>
      <c r="C11" s="23"/>
      <c r="D11" s="23"/>
      <c r="E11" s="23"/>
      <c r="F11" s="23"/>
      <c r="G11" s="23"/>
      <c r="H11" s="23"/>
    </row>
    <row r="12" spans="1:8" ht="17.25" thickBot="1">
      <c r="A12" s="23"/>
      <c r="B12" s="41"/>
      <c r="C12" s="41" t="s">
        <v>68</v>
      </c>
      <c r="D12" s="41" t="s">
        <v>75</v>
      </c>
      <c r="E12" s="41" t="s">
        <v>74</v>
      </c>
      <c r="F12" s="23"/>
      <c r="G12" s="23"/>
      <c r="H12" s="23"/>
    </row>
    <row r="13" spans="1:8" ht="17.25" thickBot="1">
      <c r="A13" s="23"/>
      <c r="B13" s="41" t="s">
        <v>67</v>
      </c>
      <c r="C13" s="41">
        <v>20</v>
      </c>
      <c r="D13" s="41">
        <v>320</v>
      </c>
      <c r="E13" s="41">
        <v>0</v>
      </c>
      <c r="F13" s="23"/>
      <c r="G13" s="23"/>
      <c r="H13" s="23"/>
    </row>
    <row r="14" spans="1:8" ht="17.25" thickBot="1">
      <c r="A14" s="23"/>
      <c r="B14" s="41" t="s">
        <v>69</v>
      </c>
      <c r="C14" s="41">
        <v>60</v>
      </c>
      <c r="D14" s="41">
        <v>480</v>
      </c>
      <c r="E14" s="41">
        <v>0</v>
      </c>
      <c r="F14" s="23"/>
      <c r="G14" s="23"/>
      <c r="H14" s="23"/>
    </row>
    <row r="15" spans="1:8" ht="17.25" thickBot="1">
      <c r="A15" s="23"/>
      <c r="B15" s="41" t="s">
        <v>70</v>
      </c>
      <c r="C15" s="41">
        <v>60</v>
      </c>
      <c r="D15" s="41">
        <v>480</v>
      </c>
      <c r="E15" s="41">
        <v>0</v>
      </c>
      <c r="F15" s="23"/>
      <c r="G15" s="23"/>
      <c r="H15" s="23"/>
    </row>
    <row r="16" spans="1:8" ht="16.5">
      <c r="A16" s="23"/>
      <c r="B16" s="23"/>
      <c r="C16" s="23"/>
      <c r="D16" s="23"/>
      <c r="E16" s="23"/>
      <c r="F16" s="23"/>
      <c r="G16" s="23"/>
      <c r="H16" s="23"/>
    </row>
    <row r="17" spans="1:8" ht="16.5">
      <c r="A17" s="23"/>
      <c r="B17" s="23"/>
      <c r="C17" s="23"/>
      <c r="D17" s="23"/>
      <c r="E17" s="23"/>
      <c r="F17" s="23"/>
      <c r="G17" s="23"/>
      <c r="H17" s="23"/>
    </row>
    <row r="18" spans="1:8" ht="16.5">
      <c r="A18" s="73" t="s">
        <v>88</v>
      </c>
      <c r="B18" s="23"/>
      <c r="C18" s="23"/>
      <c r="D18" s="23"/>
      <c r="E18" s="23"/>
      <c r="F18" s="23"/>
      <c r="G18" s="23"/>
      <c r="H18" s="23"/>
    </row>
    <row r="19" spans="1:8" ht="17.25" thickBot="1">
      <c r="A19" s="23"/>
      <c r="B19" s="23"/>
      <c r="C19" s="23"/>
      <c r="D19" s="23"/>
      <c r="E19" s="23"/>
      <c r="F19" s="23"/>
      <c r="G19" s="23"/>
      <c r="H19" s="23"/>
    </row>
    <row r="20" spans="1:8" ht="17.25" thickBot="1">
      <c r="A20" s="23"/>
      <c r="B20" s="41"/>
      <c r="C20" s="41" t="s">
        <v>68</v>
      </c>
      <c r="D20" s="41" t="s">
        <v>75</v>
      </c>
      <c r="E20" s="41" t="s">
        <v>74</v>
      </c>
      <c r="F20" s="23"/>
      <c r="G20" s="23"/>
      <c r="H20" s="23"/>
    </row>
    <row r="21" spans="1:8" ht="17.25" thickBot="1">
      <c r="A21" s="23"/>
      <c r="B21" s="41" t="s">
        <v>67</v>
      </c>
      <c r="C21" s="41">
        <v>20</v>
      </c>
      <c r="D21" s="41">
        <v>2640</v>
      </c>
      <c r="E21" s="41">
        <v>1200</v>
      </c>
      <c r="F21" s="23"/>
      <c r="G21" s="23"/>
      <c r="H21" s="23"/>
    </row>
    <row r="22" spans="1:8" ht="17.25" thickBot="1">
      <c r="A22" s="23"/>
      <c r="B22" s="41" t="s">
        <v>69</v>
      </c>
      <c r="C22" s="41">
        <v>30</v>
      </c>
      <c r="D22" s="41">
        <v>3880</v>
      </c>
      <c r="E22" s="41">
        <v>1500</v>
      </c>
      <c r="F22" s="23"/>
      <c r="G22" s="23"/>
      <c r="H22" s="23"/>
    </row>
    <row r="23" spans="1:8" ht="17.25" thickBot="1">
      <c r="A23" s="23"/>
      <c r="B23" s="41" t="s">
        <v>72</v>
      </c>
      <c r="C23" s="41">
        <v>60</v>
      </c>
      <c r="D23" s="41">
        <v>7680</v>
      </c>
      <c r="E23" s="41">
        <v>1500</v>
      </c>
      <c r="F23" s="23"/>
      <c r="G23" s="23"/>
      <c r="H23" s="23"/>
    </row>
    <row r="24" spans="1:8" ht="16.5">
      <c r="A24" s="23"/>
      <c r="B24" s="23"/>
      <c r="C24" s="23"/>
      <c r="D24" s="23"/>
      <c r="E24" s="23"/>
      <c r="F24" s="23"/>
      <c r="G24" s="23"/>
      <c r="H24" s="23"/>
    </row>
    <row r="25" spans="1:8" ht="16.5">
      <c r="A25" s="23"/>
      <c r="B25" s="23"/>
      <c r="C25" s="23"/>
      <c r="D25" s="23"/>
      <c r="E25" s="23"/>
      <c r="F25" s="23"/>
      <c r="G25" s="23"/>
      <c r="H25" s="23"/>
    </row>
    <row r="26" spans="1:8" ht="16.5">
      <c r="A26" s="23" t="s">
        <v>71</v>
      </c>
      <c r="B26" s="23"/>
      <c r="C26" s="23"/>
      <c r="D26" s="23"/>
      <c r="E26" s="23"/>
      <c r="F26" s="23"/>
      <c r="G26" s="23"/>
      <c r="H26" s="23"/>
    </row>
    <row r="27" spans="1:8" ht="17.25" thickBot="1">
      <c r="A27" s="23"/>
      <c r="B27" s="23"/>
      <c r="C27" s="23"/>
      <c r="D27" s="23"/>
      <c r="E27" s="23"/>
      <c r="F27" s="23"/>
      <c r="G27" s="23"/>
      <c r="H27" s="23"/>
    </row>
    <row r="28" spans="1:8" ht="17.25" thickBot="1">
      <c r="A28" s="23"/>
      <c r="B28" s="41"/>
      <c r="C28" s="41" t="s">
        <v>68</v>
      </c>
      <c r="D28" s="41" t="s">
        <v>77</v>
      </c>
      <c r="E28" s="41" t="s">
        <v>78</v>
      </c>
      <c r="F28" s="41" t="s">
        <v>79</v>
      </c>
      <c r="G28" s="41" t="s">
        <v>80</v>
      </c>
      <c r="H28" s="41" t="s">
        <v>76</v>
      </c>
    </row>
    <row r="29" spans="1:8" ht="17.25" thickBot="1">
      <c r="A29" s="23"/>
      <c r="B29" s="41" t="s">
        <v>67</v>
      </c>
      <c r="C29" s="41">
        <v>70</v>
      </c>
      <c r="D29" s="41">
        <v>2560</v>
      </c>
      <c r="E29" s="41">
        <v>400</v>
      </c>
      <c r="F29" s="41">
        <v>1200</v>
      </c>
      <c r="G29" s="41">
        <v>1620</v>
      </c>
      <c r="H29" s="41">
        <v>140</v>
      </c>
    </row>
    <row r="30" spans="1:8" ht="17.25" thickBot="1">
      <c r="A30" s="23"/>
      <c r="B30" s="41" t="s">
        <v>69</v>
      </c>
      <c r="C30" s="41">
        <v>150</v>
      </c>
      <c r="D30" s="41">
        <v>3960</v>
      </c>
      <c r="E30" s="41">
        <v>400</v>
      </c>
      <c r="F30" s="41">
        <v>1500</v>
      </c>
      <c r="G30" s="41">
        <v>1620</v>
      </c>
      <c r="H30" s="41">
        <v>1240</v>
      </c>
    </row>
    <row r="31" spans="1:8" ht="17.25" thickBot="1">
      <c r="A31" s="23"/>
      <c r="B31" s="41" t="s">
        <v>72</v>
      </c>
      <c r="C31" s="41">
        <v>180</v>
      </c>
      <c r="D31" s="41">
        <v>7680</v>
      </c>
      <c r="E31" s="41">
        <v>480</v>
      </c>
      <c r="F31" s="41">
        <v>1500</v>
      </c>
      <c r="G31" s="41">
        <v>1620</v>
      </c>
      <c r="H31" s="41">
        <v>5040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Terumi Miyazoe</dc:creator>
  <cp:keywords/>
  <dc:description/>
  <cp:lastModifiedBy>Terumi Miyazoe</cp:lastModifiedBy>
  <cp:lastPrinted>2008-06-20T05:50:16Z</cp:lastPrinted>
  <dcterms:created xsi:type="dcterms:W3CDTF">2008-06-17T05:13:35Z</dcterms:created>
  <dcterms:modified xsi:type="dcterms:W3CDTF">2008-06-27T11:00:13Z</dcterms:modified>
  <cp:category/>
  <cp:version/>
  <cp:contentType/>
  <cp:contentStatus/>
</cp:coreProperties>
</file>